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12_感染症係\01 感染症予防計画\10_医療措置協定\07_県協定書案\01_病院\"/>
    </mc:Choice>
  </mc:AlternateContent>
  <xr:revisionPtr revIDLastSave="0" documentId="13_ncr:1_{195748C4-ABC6-4BA2-A128-69F67936A527}" xr6:coauthVersionLast="47" xr6:coauthVersionMax="47" xr10:uidLastSave="{00000000-0000-0000-0000-000000000000}"/>
  <bookViews>
    <workbookView xWindow="-120" yWindow="-120" windowWidth="29040" windowHeight="15840" xr2:uid="{ACB3C26E-36BF-4175-9E89-FA53472994FC}"/>
  </bookViews>
  <sheets>
    <sheet name="申出書" sheetId="1" r:id="rId1"/>
    <sheet name="(触らないで！！)" sheetId="3" r:id="rId2"/>
  </sheets>
  <definedNames>
    <definedName name="_xlnm.Print_Area" localSheetId="0">申出書!$A$1:$AM$120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87" i="1" l="1"/>
  <c r="DB4" i="3"/>
  <c r="DA4" i="3"/>
  <c r="CZ4" i="3"/>
  <c r="CY4" i="3"/>
  <c r="CX4" i="3"/>
  <c r="CW4" i="3"/>
  <c r="CV4" i="3"/>
  <c r="CU4" i="3"/>
  <c r="CT4" i="3"/>
  <c r="CS4" i="3"/>
  <c r="CR4" i="3"/>
  <c r="CQ4" i="3"/>
  <c r="CP4" i="3"/>
  <c r="CO4" i="3"/>
  <c r="CN4" i="3"/>
  <c r="CM4" i="3"/>
  <c r="CL4" i="3"/>
  <c r="CK4" i="3"/>
  <c r="CJ4" i="3"/>
  <c r="CI4" i="3"/>
  <c r="CH4" i="3"/>
  <c r="CG4" i="3"/>
  <c r="CF4" i="3"/>
  <c r="CE4" i="3"/>
  <c r="CD4" i="3"/>
  <c r="CC4" i="3"/>
  <c r="BM4" i="3"/>
  <c r="BP4" i="3"/>
  <c r="AV4" i="3"/>
  <c r="AT4" i="3"/>
  <c r="AR4" i="3"/>
  <c r="AP4" i="3"/>
  <c r="AM4" i="3"/>
  <c r="AK4" i="3"/>
  <c r="AI4" i="3"/>
  <c r="AG4" i="3"/>
  <c r="AC4" i="3"/>
  <c r="AA4" i="3"/>
  <c r="Y4" i="3"/>
  <c r="W4" i="3"/>
  <c r="T4" i="3"/>
  <c r="R4" i="3"/>
  <c r="P4" i="3"/>
  <c r="N4" i="3"/>
  <c r="AB120" i="1"/>
  <c r="U120" i="1"/>
  <c r="Q120" i="1"/>
  <c r="L120" i="1"/>
  <c r="AE4" i="3"/>
  <c r="AX4" i="3"/>
  <c r="CB4" i="3" l="1"/>
  <c r="J4" i="3"/>
  <c r="I4" i="3"/>
  <c r="H4" i="3"/>
  <c r="G4" i="3"/>
  <c r="C4" i="3"/>
  <c r="E4" i="3" l="1"/>
  <c r="D4" i="3"/>
  <c r="DO4" i="3"/>
  <c r="G120" i="1"/>
  <c r="DE4" i="3" s="1"/>
  <c r="DQ4" i="3"/>
  <c r="DN4" i="3"/>
  <c r="DK4" i="3"/>
  <c r="DH4" i="3"/>
  <c r="BZ4" i="3"/>
  <c r="BY4" i="3"/>
  <c r="BX4" i="3"/>
  <c r="BR4" i="3"/>
  <c r="BF4" i="3"/>
  <c r="BD4" i="3"/>
  <c r="BC4" i="3"/>
  <c r="BB4" i="3"/>
  <c r="BA4" i="3"/>
  <c r="AW4" i="3"/>
  <c r="AU4" i="3"/>
  <c r="AS4" i="3"/>
  <c r="AQ4" i="3"/>
  <c r="AO4" i="3"/>
  <c r="AN4" i="3"/>
  <c r="AL4" i="3"/>
  <c r="AJ4" i="3"/>
  <c r="AH4" i="3"/>
  <c r="AF4" i="3"/>
  <c r="AD4" i="3"/>
  <c r="AB4" i="3"/>
  <c r="Z4" i="3"/>
  <c r="X4" i="3"/>
  <c r="V4" i="3"/>
  <c r="U4" i="3"/>
  <c r="S4" i="3"/>
  <c r="Q4" i="3"/>
  <c r="O4" i="3"/>
  <c r="M4" i="3"/>
  <c r="F4" i="3"/>
  <c r="DP4" i="3"/>
  <c r="DM4" i="3"/>
  <c r="DL4" i="3"/>
  <c r="DJ4" i="3"/>
  <c r="DI4" i="3"/>
  <c r="DG4" i="3"/>
  <c r="DF4" i="3"/>
  <c r="DD4" i="3"/>
  <c r="DC4" i="3"/>
  <c r="BS4" i="3"/>
  <c r="BO4" i="3"/>
  <c r="BU4" i="3"/>
  <c r="BT4" i="3"/>
  <c r="BQ4" i="3"/>
  <c r="BE4" i="3"/>
  <c r="BN4" i="3"/>
  <c r="BJ4" i="3"/>
  <c r="BI4" i="3"/>
  <c r="BH4" i="3"/>
  <c r="BG4" i="3"/>
  <c r="B4" i="3"/>
  <c r="BW4" i="3" l="1"/>
  <c r="BL4" i="3"/>
  <c r="BK4" i="3"/>
  <c r="BV4" i="3"/>
  <c r="CA4" i="3"/>
  <c r="K4" i="3"/>
  <c r="L4" i="3"/>
  <c r="AY4" i="3"/>
  <c r="AZ4" i="3"/>
</calcChain>
</file>

<file path=xl/sharedStrings.xml><?xml version="1.0" encoding="utf-8"?>
<sst xmlns="http://schemas.openxmlformats.org/spreadsheetml/2006/main" count="348" uniqueCount="172">
  <si>
    <t>医療機関名</t>
    <rPh sb="0" eb="4">
      <t>イリョウキカン</t>
    </rPh>
    <rPh sb="4" eb="5">
      <t>メイ</t>
    </rPh>
    <phoneticPr fontId="2"/>
  </si>
  <si>
    <t>住所</t>
    <rPh sb="0" eb="2">
      <t>ジュウショ</t>
    </rPh>
    <phoneticPr fontId="2"/>
  </si>
  <si>
    <t>管理者名</t>
    <rPh sb="0" eb="4">
      <t>カンリシャメイ</t>
    </rPh>
    <phoneticPr fontId="2"/>
  </si>
  <si>
    <t>G-MIS ID</t>
    <phoneticPr fontId="2"/>
  </si>
  <si>
    <t>対応時期(目途)</t>
    <rPh sb="0" eb="2">
      <t>タイオウ</t>
    </rPh>
    <rPh sb="2" eb="4">
      <t>ジキ</t>
    </rPh>
    <rPh sb="5" eb="7">
      <t>メド</t>
    </rPh>
    <phoneticPr fontId="2"/>
  </si>
  <si>
    <t>対応可否</t>
    <rPh sb="0" eb="2">
      <t>タイオウ</t>
    </rPh>
    <rPh sb="2" eb="4">
      <t>カヒ</t>
    </rPh>
    <phoneticPr fontId="2"/>
  </si>
  <si>
    <t>かかりつけ患者以外の対応可否</t>
    <rPh sb="5" eb="7">
      <t>カンジャ</t>
    </rPh>
    <rPh sb="7" eb="9">
      <t>イガイ</t>
    </rPh>
    <rPh sb="10" eb="12">
      <t>タイオウ</t>
    </rPh>
    <rPh sb="12" eb="14">
      <t>カヒ</t>
    </rPh>
    <phoneticPr fontId="2"/>
  </si>
  <si>
    <t>小児患者の対応可否</t>
    <rPh sb="0" eb="4">
      <t>ショウニカンジャ</t>
    </rPh>
    <rPh sb="5" eb="7">
      <t>タイオウ</t>
    </rPh>
    <rPh sb="7" eb="9">
      <t>カヒ</t>
    </rPh>
    <phoneticPr fontId="2"/>
  </si>
  <si>
    <t>流行初期期間経過後</t>
    <rPh sb="0" eb="6">
      <t>リュウコウショキキカン</t>
    </rPh>
    <rPh sb="6" eb="9">
      <t>ケイカゴ</t>
    </rPh>
    <phoneticPr fontId="2"/>
  </si>
  <si>
    <t>電話又はオンラインによる診療</t>
    <rPh sb="0" eb="2">
      <t>デンワ</t>
    </rPh>
    <rPh sb="2" eb="3">
      <t>マタ</t>
    </rPh>
    <rPh sb="12" eb="14">
      <t>シンリョウ</t>
    </rPh>
    <phoneticPr fontId="2"/>
  </si>
  <si>
    <t>往診</t>
    <rPh sb="0" eb="2">
      <t>オウシン</t>
    </rPh>
    <phoneticPr fontId="2"/>
  </si>
  <si>
    <t>健康観察</t>
    <rPh sb="0" eb="4">
      <t>ケンコウカンサツ</t>
    </rPh>
    <phoneticPr fontId="2"/>
  </si>
  <si>
    <t>対応可能人数</t>
    <rPh sb="0" eb="2">
      <t>タイオウ</t>
    </rPh>
    <rPh sb="2" eb="6">
      <t>カノウニンズウ</t>
    </rPh>
    <phoneticPr fontId="2"/>
  </si>
  <si>
    <t>最大</t>
    <rPh sb="0" eb="2">
      <t>サイダイ</t>
    </rPh>
    <phoneticPr fontId="2"/>
  </si>
  <si>
    <t>人</t>
    <rPh sb="0" eb="1">
      <t>ニン</t>
    </rPh>
    <phoneticPr fontId="2"/>
  </si>
  <si>
    <t>人／日</t>
    <rPh sb="0" eb="1">
      <t>ニン</t>
    </rPh>
    <rPh sb="2" eb="3">
      <t>ニチ</t>
    </rPh>
    <phoneticPr fontId="2"/>
  </si>
  <si>
    <t>件／日</t>
    <rPh sb="0" eb="1">
      <t>ケン</t>
    </rPh>
    <rPh sb="2" eb="3">
      <t>ニチ</t>
    </rPh>
    <phoneticPr fontId="2"/>
  </si>
  <si>
    <t>高齢者施設等への対応</t>
    <rPh sb="0" eb="3">
      <t>コウレイシャ</t>
    </rPh>
    <rPh sb="3" eb="5">
      <t>シセツ</t>
    </rPh>
    <rPh sb="5" eb="6">
      <t>トウ</t>
    </rPh>
    <rPh sb="8" eb="10">
      <t>タイオウ</t>
    </rPh>
    <phoneticPr fontId="2"/>
  </si>
  <si>
    <t>対応の内容</t>
    <rPh sb="0" eb="2">
      <t>タイオウ</t>
    </rPh>
    <rPh sb="3" eb="5">
      <t>ナイヨウ</t>
    </rPh>
    <phoneticPr fontId="2"/>
  </si>
  <si>
    <t>対応時期(目途)</t>
    <rPh sb="0" eb="4">
      <t>タイオウジキ</t>
    </rPh>
    <rPh sb="5" eb="7">
      <t>メド</t>
    </rPh>
    <phoneticPr fontId="2"/>
  </si>
  <si>
    <t>延べ人数</t>
    <rPh sb="0" eb="1">
      <t>ノ</t>
    </rPh>
    <rPh sb="2" eb="4">
      <t>ニンズウ</t>
    </rPh>
    <phoneticPr fontId="2"/>
  </si>
  <si>
    <t>(重複可)</t>
    <rPh sb="1" eb="3">
      <t>チョウフク</t>
    </rPh>
    <rPh sb="3" eb="4">
      <t>カ</t>
    </rPh>
    <phoneticPr fontId="2"/>
  </si>
  <si>
    <t>医師</t>
    <rPh sb="0" eb="2">
      <t>イシ</t>
    </rPh>
    <phoneticPr fontId="2"/>
  </si>
  <si>
    <t>(県外派遣可能人数)</t>
    <rPh sb="1" eb="5">
      <t>ケンガイハケン</t>
    </rPh>
    <rPh sb="5" eb="9">
      <t>カノウニンズウ</t>
    </rPh>
    <phoneticPr fontId="2"/>
  </si>
  <si>
    <t>看護師</t>
    <rPh sb="0" eb="3">
      <t>カンゴシ</t>
    </rPh>
    <phoneticPr fontId="2"/>
  </si>
  <si>
    <t>その他職種</t>
    <rPh sb="2" eb="3">
      <t>タ</t>
    </rPh>
    <rPh sb="3" eb="5">
      <t>ショクシュ</t>
    </rPh>
    <phoneticPr fontId="2"/>
  </si>
  <si>
    <t>)人</t>
    <rPh sb="1" eb="2">
      <t>ニン</t>
    </rPh>
    <phoneticPr fontId="2"/>
  </si>
  <si>
    <t>サージカルマスク</t>
    <phoneticPr fontId="2"/>
  </si>
  <si>
    <t>N95マスク</t>
    <phoneticPr fontId="2"/>
  </si>
  <si>
    <t>アイソレーションガウン</t>
    <phoneticPr fontId="2"/>
  </si>
  <si>
    <t>フェイスシールド</t>
    <phoneticPr fontId="2"/>
  </si>
  <si>
    <t>非滅菌手袋</t>
    <rPh sb="0" eb="1">
      <t>ヒ</t>
    </rPh>
    <rPh sb="1" eb="3">
      <t>メッキン</t>
    </rPh>
    <rPh sb="3" eb="5">
      <t>テブクロ</t>
    </rPh>
    <phoneticPr fontId="2"/>
  </si>
  <si>
    <t>枚</t>
    <rPh sb="0" eb="1">
      <t>マイ</t>
    </rPh>
    <phoneticPr fontId="2"/>
  </si>
  <si>
    <t>感染法予防等
業務関連者</t>
    <rPh sb="0" eb="3">
      <t>カンセンホウ</t>
    </rPh>
    <rPh sb="3" eb="6">
      <t>ヨボウトウ</t>
    </rPh>
    <rPh sb="7" eb="12">
      <t>ギョウムカンレンシャ</t>
    </rPh>
    <phoneticPr fontId="2"/>
  </si>
  <si>
    <t>感染症医療
担当従事者</t>
    <rPh sb="0" eb="3">
      <t>カンセンショウ</t>
    </rPh>
    <rPh sb="3" eb="5">
      <t>イリョウ</t>
    </rPh>
    <rPh sb="6" eb="8">
      <t>タントウ</t>
    </rPh>
    <rPh sb="8" eb="11">
      <t>ジュウジシャ</t>
    </rPh>
    <phoneticPr fontId="2"/>
  </si>
  <si>
    <t>〒</t>
    <phoneticPr fontId="2"/>
  </si>
  <si>
    <t>ー</t>
    <phoneticPr fontId="2"/>
  </si>
  <si>
    <r>
      <rPr>
        <b/>
        <sz val="9"/>
        <color theme="1"/>
        <rFont val="游ゴシック"/>
        <family val="3"/>
        <charset val="128"/>
        <scheme val="minor"/>
      </rPr>
      <t>県外</t>
    </r>
    <r>
      <rPr>
        <b/>
        <sz val="11"/>
        <color theme="1"/>
        <rFont val="游ゴシック"/>
        <family val="3"/>
        <charset val="128"/>
        <scheme val="minor"/>
      </rPr>
      <t>(</t>
    </r>
    <rPh sb="0" eb="2">
      <t>ケンガイ</t>
    </rPh>
    <phoneticPr fontId="2"/>
  </si>
  <si>
    <t>保険医療機関番号
(10桁)</t>
    <rPh sb="0" eb="2">
      <t>ホケン</t>
    </rPh>
    <rPh sb="2" eb="6">
      <t>イリョウキカン</t>
    </rPh>
    <rPh sb="6" eb="8">
      <t>バンゴウ</t>
    </rPh>
    <rPh sb="12" eb="13">
      <t>ケタ</t>
    </rPh>
    <phoneticPr fontId="2"/>
  </si>
  <si>
    <t>対
応
の
内
容</t>
    <rPh sb="0" eb="1">
      <t>タイ</t>
    </rPh>
    <rPh sb="2" eb="3">
      <t>オウ</t>
    </rPh>
    <rPh sb="6" eb="7">
      <t>ナイ</t>
    </rPh>
    <rPh sb="8" eb="9">
      <t>カタチ</t>
    </rPh>
    <phoneticPr fontId="2"/>
  </si>
  <si>
    <t>対応時期(目処)</t>
    <rPh sb="0" eb="2">
      <t>タイオウ</t>
    </rPh>
    <rPh sb="2" eb="4">
      <t>ジキ</t>
    </rPh>
    <rPh sb="5" eb="7">
      <t>メド</t>
    </rPh>
    <phoneticPr fontId="2"/>
  </si>
  <si>
    <r>
      <rPr>
        <b/>
        <u/>
        <sz val="16"/>
        <color theme="1"/>
        <rFont val="游ゴシック"/>
        <family val="3"/>
        <charset val="128"/>
        <scheme val="minor"/>
      </rPr>
      <t>流行初期期間</t>
    </r>
    <r>
      <rPr>
        <b/>
        <sz val="11"/>
        <color theme="1"/>
        <rFont val="游ゴシック"/>
        <family val="3"/>
        <charset val="128"/>
        <scheme val="minor"/>
      </rPr>
      <t xml:space="preserve">
</t>
    </r>
    <r>
      <rPr>
        <b/>
        <sz val="12"/>
        <color theme="1"/>
        <rFont val="游ゴシック"/>
        <family val="3"/>
        <charset val="128"/>
        <scheme val="minor"/>
      </rPr>
      <t>大臣の公表から3か月程度</t>
    </r>
    <rPh sb="0" eb="2">
      <t>リュウコウ</t>
    </rPh>
    <rPh sb="2" eb="4">
      <t>ショキ</t>
    </rPh>
    <rPh sb="4" eb="6">
      <t>キカン</t>
    </rPh>
    <phoneticPr fontId="2"/>
  </si>
  <si>
    <r>
      <rPr>
        <b/>
        <u/>
        <sz val="16"/>
        <color theme="1"/>
        <rFont val="游ゴシック"/>
        <family val="3"/>
        <charset val="128"/>
        <scheme val="minor"/>
      </rPr>
      <t>流行初期期間経過後</t>
    </r>
    <r>
      <rPr>
        <b/>
        <sz val="11"/>
        <color theme="1"/>
        <rFont val="游ゴシック"/>
        <family val="3"/>
        <charset val="128"/>
        <scheme val="minor"/>
      </rPr>
      <t xml:space="preserve">
</t>
    </r>
    <r>
      <rPr>
        <b/>
        <sz val="12"/>
        <color theme="1"/>
        <rFont val="游ゴシック"/>
        <family val="3"/>
        <charset val="128"/>
        <scheme val="minor"/>
      </rPr>
      <t>大臣の公表から3～6か月程度</t>
    </r>
    <rPh sb="0" eb="9">
      <t>リュウコウショキキカンケイカゴ</t>
    </rPh>
    <phoneticPr fontId="2"/>
  </si>
  <si>
    <t>核酸出検査*：抗原検査、外部委託等除く</t>
    <rPh sb="0" eb="2">
      <t>カクサン</t>
    </rPh>
    <rPh sb="2" eb="3">
      <t>シュツ</t>
    </rPh>
    <rPh sb="3" eb="5">
      <t>ケンサ</t>
    </rPh>
    <rPh sb="7" eb="9">
      <t>コウゲン</t>
    </rPh>
    <rPh sb="9" eb="11">
      <t>ケンサ</t>
    </rPh>
    <rPh sb="12" eb="14">
      <t>ガイブ</t>
    </rPh>
    <rPh sb="14" eb="16">
      <t>イタク</t>
    </rPh>
    <rPh sb="16" eb="17">
      <t>トウ</t>
    </rPh>
    <rPh sb="17" eb="18">
      <t>ノゾ</t>
    </rPh>
    <phoneticPr fontId="2"/>
  </si>
  <si>
    <t>※</t>
    <phoneticPr fontId="2"/>
  </si>
  <si>
    <t>医療機関名</t>
    <rPh sb="0" eb="2">
      <t>イリョウ</t>
    </rPh>
    <rPh sb="2" eb="4">
      <t>キカン</t>
    </rPh>
    <rPh sb="4" eb="5">
      <t>メイ</t>
    </rPh>
    <phoneticPr fontId="2"/>
  </si>
  <si>
    <t>郵便番号</t>
    <rPh sb="0" eb="2">
      <t>ユウビン</t>
    </rPh>
    <rPh sb="2" eb="4">
      <t>バンゴウ</t>
    </rPh>
    <phoneticPr fontId="2"/>
  </si>
  <si>
    <t>保険医療機関番号</t>
    <rPh sb="0" eb="2">
      <t>ホケン</t>
    </rPh>
    <rPh sb="2" eb="4">
      <t>イリョウ</t>
    </rPh>
    <rPh sb="4" eb="6">
      <t>キカン</t>
    </rPh>
    <rPh sb="6" eb="8">
      <t>バンゴウ</t>
    </rPh>
    <phoneticPr fontId="2"/>
  </si>
  <si>
    <t>G-MIS　ID</t>
    <phoneticPr fontId="2"/>
  </si>
  <si>
    <t>対応可能人数</t>
    <rPh sb="0" eb="2">
      <t>タイオウ</t>
    </rPh>
    <rPh sb="2" eb="4">
      <t>カノウ</t>
    </rPh>
    <rPh sb="4" eb="6">
      <t>ニンズウ</t>
    </rPh>
    <phoneticPr fontId="2"/>
  </si>
  <si>
    <t>核酸出検査の実施能力</t>
    <rPh sb="0" eb="2">
      <t>カクサン</t>
    </rPh>
    <rPh sb="2" eb="3">
      <t>シュツ</t>
    </rPh>
    <rPh sb="3" eb="5">
      <t>ケンサ</t>
    </rPh>
    <rPh sb="6" eb="8">
      <t>ジッシ</t>
    </rPh>
    <rPh sb="8" eb="10">
      <t>ノウリョク</t>
    </rPh>
    <phoneticPr fontId="2"/>
  </si>
  <si>
    <t>かかりつけ患者以外</t>
    <rPh sb="5" eb="7">
      <t>カンジャ</t>
    </rPh>
    <rPh sb="7" eb="9">
      <t>イガイ</t>
    </rPh>
    <phoneticPr fontId="2"/>
  </si>
  <si>
    <t>小児患者</t>
    <rPh sb="0" eb="2">
      <t>ショウニ</t>
    </rPh>
    <rPh sb="2" eb="4">
      <t>カンジャ</t>
    </rPh>
    <phoneticPr fontId="2"/>
  </si>
  <si>
    <t>高齢者施設等への提供</t>
    <rPh sb="0" eb="3">
      <t>コウレイシャ</t>
    </rPh>
    <rPh sb="3" eb="5">
      <t>シセツ</t>
    </rPh>
    <rPh sb="5" eb="6">
      <t>トウ</t>
    </rPh>
    <rPh sb="8" eb="10">
      <t>テイキョウ</t>
    </rPh>
    <phoneticPr fontId="2"/>
  </si>
  <si>
    <t>③医療人材派遣</t>
    <rPh sb="1" eb="3">
      <t>イリョウ</t>
    </rPh>
    <rPh sb="3" eb="5">
      <t>ジンザイ</t>
    </rPh>
    <rPh sb="5" eb="7">
      <t>ハケン</t>
    </rPh>
    <phoneticPr fontId="2"/>
  </si>
  <si>
    <t>流行初期</t>
    <rPh sb="0" eb="2">
      <t>リュウコウ</t>
    </rPh>
    <rPh sb="2" eb="4">
      <t>ショキ</t>
    </rPh>
    <phoneticPr fontId="2"/>
  </si>
  <si>
    <t>流行初期期間経過後</t>
    <rPh sb="0" eb="2">
      <t>リュウコウ</t>
    </rPh>
    <rPh sb="2" eb="4">
      <t>ショキ</t>
    </rPh>
    <rPh sb="4" eb="6">
      <t>キカン</t>
    </rPh>
    <rPh sb="6" eb="9">
      <t>ケイカゴ</t>
    </rPh>
    <phoneticPr fontId="2"/>
  </si>
  <si>
    <t>電話又はオンラインによる診療</t>
    <phoneticPr fontId="2"/>
  </si>
  <si>
    <t>往診</t>
    <rPh sb="0" eb="2">
      <t>オウシン</t>
    </rPh>
    <phoneticPr fontId="2"/>
  </si>
  <si>
    <t>健康観察</t>
    <rPh sb="0" eb="2">
      <t>ケンコウ</t>
    </rPh>
    <rPh sb="2" eb="4">
      <t>カンサツ</t>
    </rPh>
    <phoneticPr fontId="2"/>
  </si>
  <si>
    <t>　</t>
    <phoneticPr fontId="2"/>
  </si>
  <si>
    <t>災害支援ナース</t>
    <rPh sb="0" eb="2">
      <t>サイガイ</t>
    </rPh>
    <rPh sb="2" eb="4">
      <t>シエン</t>
    </rPh>
    <phoneticPr fontId="2"/>
  </si>
  <si>
    <t>看護師</t>
    <rPh sb="0" eb="3">
      <t>カンゴシ</t>
    </rPh>
    <phoneticPr fontId="2"/>
  </si>
  <si>
    <t>感染症医療担当従事者</t>
    <phoneticPr fontId="2"/>
  </si>
  <si>
    <t>医師</t>
    <rPh sb="0" eb="2">
      <t>イシ</t>
    </rPh>
    <phoneticPr fontId="2"/>
  </si>
  <si>
    <t>その他</t>
    <rPh sb="2" eb="3">
      <t>タ</t>
    </rPh>
    <phoneticPr fontId="2"/>
  </si>
  <si>
    <t>感染法予防等業務関連者</t>
    <phoneticPr fontId="2"/>
  </si>
  <si>
    <t>④個人防護具の備蓄</t>
    <rPh sb="1" eb="3">
      <t>コジン</t>
    </rPh>
    <rPh sb="3" eb="5">
      <t>ボウゴ</t>
    </rPh>
    <rPh sb="5" eb="6">
      <t>グ</t>
    </rPh>
    <rPh sb="7" eb="9">
      <t>ビチク</t>
    </rPh>
    <phoneticPr fontId="2"/>
  </si>
  <si>
    <t>サージカルマスク</t>
    <phoneticPr fontId="2"/>
  </si>
  <si>
    <t>備蓄量</t>
    <rPh sb="0" eb="3">
      <t>ビチクリョウ</t>
    </rPh>
    <phoneticPr fontId="2"/>
  </si>
  <si>
    <t>月数</t>
    <rPh sb="0" eb="2">
      <t>ツキスウ</t>
    </rPh>
    <phoneticPr fontId="2"/>
  </si>
  <si>
    <t>N95マスク</t>
    <phoneticPr fontId="2"/>
  </si>
  <si>
    <t>アイソレーションガウン</t>
    <phoneticPr fontId="2"/>
  </si>
  <si>
    <t>フェイスシールド</t>
    <phoneticPr fontId="2"/>
  </si>
  <si>
    <t>非滅菌手袋</t>
    <rPh sb="0" eb="1">
      <t>ヒ</t>
    </rPh>
    <rPh sb="1" eb="3">
      <t>メッキン</t>
    </rPh>
    <rPh sb="3" eb="5">
      <t>テブクロ</t>
    </rPh>
    <phoneticPr fontId="2"/>
  </si>
  <si>
    <t>番号</t>
    <rPh sb="0" eb="2">
      <t>バンゴウ</t>
    </rPh>
    <phoneticPr fontId="2"/>
  </si>
  <si>
    <t>入力チェック</t>
    <rPh sb="0" eb="2">
      <t>ニュウリョク</t>
    </rPh>
    <phoneticPr fontId="2"/>
  </si>
  <si>
    <t>該当有無</t>
    <rPh sb="0" eb="2">
      <t>ガイトウ</t>
    </rPh>
    <rPh sb="2" eb="4">
      <t>ウム</t>
    </rPh>
    <phoneticPr fontId="2"/>
  </si>
  <si>
    <t>該当有</t>
    <rPh sb="0" eb="2">
      <t>ガイトウ</t>
    </rPh>
    <rPh sb="2" eb="3">
      <t>アリ</t>
    </rPh>
    <phoneticPr fontId="2"/>
  </si>
  <si>
    <t>該当無</t>
    <rPh sb="0" eb="2">
      <t>ガイトウ</t>
    </rPh>
    <rPh sb="2" eb="3">
      <t>ナ</t>
    </rPh>
    <phoneticPr fontId="2"/>
  </si>
  <si>
    <t>該当有</t>
    <rPh sb="0" eb="2">
      <t>ガイトウ</t>
    </rPh>
    <rPh sb="2" eb="3">
      <t>アリ</t>
    </rPh>
    <phoneticPr fontId="2"/>
  </si>
  <si>
    <t>看護師(県外派遣)</t>
    <rPh sb="0" eb="3">
      <t>カンゴシ</t>
    </rPh>
    <rPh sb="4" eb="6">
      <t>ケンガイ</t>
    </rPh>
    <rPh sb="6" eb="8">
      <t>ハケン</t>
    </rPh>
    <phoneticPr fontId="2"/>
  </si>
  <si>
    <t>医師(県外派遣)</t>
    <rPh sb="0" eb="2">
      <t>イシ</t>
    </rPh>
    <rPh sb="3" eb="5">
      <t>ケンガイ</t>
    </rPh>
    <rPh sb="5" eb="7">
      <t>ハケン</t>
    </rPh>
    <phoneticPr fontId="2"/>
  </si>
  <si>
    <t>その他(県外派遣)</t>
    <rPh sb="2" eb="3">
      <t>タ</t>
    </rPh>
    <rPh sb="4" eb="6">
      <t>ケンガイ</t>
    </rPh>
    <rPh sb="6" eb="8">
      <t>ハケン</t>
    </rPh>
    <phoneticPr fontId="2"/>
  </si>
  <si>
    <t>②発熱外来</t>
    <rPh sb="1" eb="5">
      <t>ハツネツガイライ</t>
    </rPh>
    <phoneticPr fontId="2"/>
  </si>
  <si>
    <t>①病床確保</t>
    <rPh sb="1" eb="3">
      <t>ビョウショウ</t>
    </rPh>
    <rPh sb="3" eb="5">
      <t>カクホ</t>
    </rPh>
    <phoneticPr fontId="2"/>
  </si>
  <si>
    <t>流行初期期間</t>
    <rPh sb="0" eb="2">
      <t>リュウコウ</t>
    </rPh>
    <rPh sb="2" eb="4">
      <t>ショキ</t>
    </rPh>
    <rPh sb="4" eb="6">
      <t>キカン</t>
    </rPh>
    <phoneticPr fontId="2"/>
  </si>
  <si>
    <t>流行初期期間経過後</t>
    <rPh sb="0" eb="9">
      <t>リュウコウショキキカンケイカゴ</t>
    </rPh>
    <phoneticPr fontId="2"/>
  </si>
  <si>
    <t>重症患者用病床</t>
    <rPh sb="0" eb="2">
      <t>ジュウショウ</t>
    </rPh>
    <rPh sb="2" eb="5">
      <t>カンジャヨウ</t>
    </rPh>
    <rPh sb="5" eb="7">
      <t>ビョウショウ</t>
    </rPh>
    <phoneticPr fontId="2"/>
  </si>
  <si>
    <t>精神疾患患者対応</t>
    <rPh sb="0" eb="2">
      <t>セイシン</t>
    </rPh>
    <rPh sb="2" eb="4">
      <t>シッカン</t>
    </rPh>
    <rPh sb="4" eb="6">
      <t>カンジャ</t>
    </rPh>
    <rPh sb="6" eb="8">
      <t>タイオウ</t>
    </rPh>
    <phoneticPr fontId="2"/>
  </si>
  <si>
    <t>妊産婦患者対応</t>
    <rPh sb="0" eb="3">
      <t>ニンサンプ</t>
    </rPh>
    <rPh sb="3" eb="5">
      <t>カンジャ</t>
    </rPh>
    <rPh sb="5" eb="7">
      <t>タイオウ</t>
    </rPh>
    <phoneticPr fontId="2"/>
  </si>
  <si>
    <t>小児患者対応</t>
    <rPh sb="0" eb="2">
      <t>ショウニ</t>
    </rPh>
    <rPh sb="2" eb="4">
      <t>カンジャ</t>
    </rPh>
    <rPh sb="4" eb="6">
      <t>タイオウ</t>
    </rPh>
    <phoneticPr fontId="2"/>
  </si>
  <si>
    <t>透析患者対応</t>
    <rPh sb="0" eb="2">
      <t>トウセキ</t>
    </rPh>
    <rPh sb="2" eb="4">
      <t>カンジャ</t>
    </rPh>
    <rPh sb="4" eb="6">
      <t>タイオウ</t>
    </rPh>
    <phoneticPr fontId="2"/>
  </si>
  <si>
    <t>中等症以下</t>
    <rPh sb="0" eb="3">
      <t>チュウトウショウ</t>
    </rPh>
    <rPh sb="3" eb="5">
      <t>イカ</t>
    </rPh>
    <phoneticPr fontId="2"/>
  </si>
  <si>
    <t>即応化の期間</t>
    <rPh sb="0" eb="3">
      <t>ソクオウカ</t>
    </rPh>
    <rPh sb="4" eb="6">
      <t>キカン</t>
    </rPh>
    <phoneticPr fontId="2"/>
  </si>
  <si>
    <t>対
応
の
内
容</t>
    <rPh sb="0" eb="1">
      <t>タイ</t>
    </rPh>
    <rPh sb="2" eb="3">
      <t>オウ</t>
    </rPh>
    <rPh sb="6" eb="7">
      <t>ナイ</t>
    </rPh>
    <rPh sb="8" eb="9">
      <t>カタチ</t>
    </rPh>
    <phoneticPr fontId="2"/>
  </si>
  <si>
    <t>床</t>
    <rPh sb="0" eb="1">
      <t>ユカ</t>
    </rPh>
    <phoneticPr fontId="2"/>
  </si>
  <si>
    <t>床</t>
    <rPh sb="0" eb="1">
      <t>ショウ</t>
    </rPh>
    <phoneticPr fontId="2"/>
  </si>
  <si>
    <t>甲からの要請後速やかに(１週間以内を目途に)即応化すること。</t>
    <phoneticPr fontId="2"/>
  </si>
  <si>
    <t>甲からの要請後速やかに（10日以内を目途に）即応化すること。</t>
    <phoneticPr fontId="2"/>
  </si>
  <si>
    <t>③自宅療養者等への医療の提供及び健康観察</t>
    <rPh sb="1" eb="6">
      <t>ジタクリョウヨウシャ</t>
    </rPh>
    <rPh sb="6" eb="7">
      <t>トウ</t>
    </rPh>
    <rPh sb="9" eb="11">
      <t>イリョウ</t>
    </rPh>
    <rPh sb="12" eb="14">
      <t>テイキョウ</t>
    </rPh>
    <rPh sb="14" eb="15">
      <t>オヨ</t>
    </rPh>
    <rPh sb="16" eb="20">
      <t>ケンコウカンサツ</t>
    </rPh>
    <phoneticPr fontId="2"/>
  </si>
  <si>
    <t>④後方支援</t>
    <rPh sb="1" eb="3">
      <t>コウホウ</t>
    </rPh>
    <rPh sb="3" eb="5">
      <t>シエン</t>
    </rPh>
    <phoneticPr fontId="2"/>
  </si>
  <si>
    <t>流行初期期間</t>
    <rPh sb="0" eb="2">
      <t>リュウコウ</t>
    </rPh>
    <rPh sb="2" eb="4">
      <t>ショキ</t>
    </rPh>
    <rPh sb="4" eb="6">
      <t>キカン</t>
    </rPh>
    <phoneticPr fontId="2"/>
  </si>
  <si>
    <t>一般患者の受入可否</t>
    <rPh sb="0" eb="2">
      <t>イッパン</t>
    </rPh>
    <rPh sb="2" eb="4">
      <t>カンジャ</t>
    </rPh>
    <rPh sb="5" eb="7">
      <t>ウケイレ</t>
    </rPh>
    <rPh sb="7" eb="9">
      <t>カヒ</t>
    </rPh>
    <phoneticPr fontId="2"/>
  </si>
  <si>
    <t>流行初期期間経過後</t>
    <rPh sb="0" eb="2">
      <t>リュウコウ</t>
    </rPh>
    <rPh sb="2" eb="4">
      <t>ショキ</t>
    </rPh>
    <rPh sb="4" eb="6">
      <t>キカン</t>
    </rPh>
    <rPh sb="6" eb="9">
      <t>ケイカゴ</t>
    </rPh>
    <phoneticPr fontId="2"/>
  </si>
  <si>
    <t>回復患者の転院受入可否</t>
    <rPh sb="0" eb="2">
      <t>カイフク</t>
    </rPh>
    <rPh sb="2" eb="4">
      <t>カンジャ</t>
    </rPh>
    <rPh sb="5" eb="7">
      <t>テンイン</t>
    </rPh>
    <rPh sb="7" eb="9">
      <t>ウケイレ</t>
    </rPh>
    <rPh sb="9" eb="11">
      <t>カヒ</t>
    </rPh>
    <phoneticPr fontId="2"/>
  </si>
  <si>
    <t>⑤医療人材派遣</t>
    <rPh sb="1" eb="5">
      <t>イリョウジンザイ</t>
    </rPh>
    <rPh sb="5" eb="7">
      <t>ハケン</t>
    </rPh>
    <phoneticPr fontId="2"/>
  </si>
  <si>
    <t>※</t>
  </si>
  <si>
    <t>※</t>
    <phoneticPr fontId="2"/>
  </si>
  <si>
    <r>
      <t>災害支援ナースの協定を締結している場合は、</t>
    </r>
    <r>
      <rPr>
        <b/>
        <sz val="14"/>
        <color theme="8" tint="-0.499984740745262"/>
        <rFont val="游ゴシック"/>
        <family val="3"/>
        <charset val="128"/>
        <scheme val="minor"/>
      </rPr>
      <t>本協定の締結も必須</t>
    </r>
    <r>
      <rPr>
        <sz val="14"/>
        <color theme="8" tint="-0.499984740745262"/>
        <rFont val="游ゴシック"/>
        <family val="3"/>
        <charset val="128"/>
        <scheme val="minor"/>
      </rPr>
      <t>となります。</t>
    </r>
    <rPh sb="0" eb="2">
      <t>サイガイ</t>
    </rPh>
    <rPh sb="2" eb="4">
      <t>シエン</t>
    </rPh>
    <rPh sb="8" eb="10">
      <t>キョウテイ</t>
    </rPh>
    <rPh sb="11" eb="13">
      <t>テイケツ</t>
    </rPh>
    <rPh sb="17" eb="19">
      <t>バアイ</t>
    </rPh>
    <rPh sb="21" eb="24">
      <t>ホンキョウテイ</t>
    </rPh>
    <rPh sb="25" eb="27">
      <t>テイケツ</t>
    </rPh>
    <rPh sb="28" eb="30">
      <t>ヒッス</t>
    </rPh>
    <phoneticPr fontId="2"/>
  </si>
  <si>
    <t>②発熱外来</t>
    <rPh sb="1" eb="3">
      <t>ハツネツ</t>
    </rPh>
    <rPh sb="3" eb="5">
      <t>ガイライ</t>
    </rPh>
    <phoneticPr fontId="2"/>
  </si>
  <si>
    <t>①病床</t>
    <rPh sb="1" eb="3">
      <t>ビョウショウ</t>
    </rPh>
    <phoneticPr fontId="2"/>
  </si>
  <si>
    <t>該当有無</t>
    <rPh sb="0" eb="2">
      <t>ガイトウ</t>
    </rPh>
    <rPh sb="2" eb="4">
      <t>ウム</t>
    </rPh>
    <phoneticPr fontId="2"/>
  </si>
  <si>
    <t>該当有</t>
    <rPh sb="0" eb="2">
      <t>ガイトウ</t>
    </rPh>
    <rPh sb="2" eb="3">
      <t>アリ</t>
    </rPh>
    <phoneticPr fontId="2"/>
  </si>
  <si>
    <t>該当無</t>
    <rPh sb="0" eb="2">
      <t>ガイトウ</t>
    </rPh>
    <rPh sb="2" eb="3">
      <t>ナ</t>
    </rPh>
    <phoneticPr fontId="2"/>
  </si>
  <si>
    <t>流行初期</t>
    <rPh sb="0" eb="2">
      <t>リュウコウ</t>
    </rPh>
    <rPh sb="2" eb="4">
      <t>ショキ</t>
    </rPh>
    <phoneticPr fontId="2"/>
  </si>
  <si>
    <t>重症者病床</t>
    <rPh sb="0" eb="3">
      <t>ジュウショウシャ</t>
    </rPh>
    <rPh sb="3" eb="5">
      <t>ビョウショウ</t>
    </rPh>
    <phoneticPr fontId="2"/>
  </si>
  <si>
    <t>重症-精神疾患</t>
    <rPh sb="0" eb="2">
      <t>ジュウショウ</t>
    </rPh>
    <rPh sb="3" eb="5">
      <t>セイシン</t>
    </rPh>
    <rPh sb="5" eb="7">
      <t>シッカン</t>
    </rPh>
    <phoneticPr fontId="2"/>
  </si>
  <si>
    <t>重症-妊産婦患者</t>
    <rPh sb="0" eb="2">
      <t>ジュウショウ</t>
    </rPh>
    <rPh sb="3" eb="6">
      <t>ニンサンプ</t>
    </rPh>
    <rPh sb="6" eb="8">
      <t>カンジャ</t>
    </rPh>
    <phoneticPr fontId="2"/>
  </si>
  <si>
    <t>重症-小児患者</t>
    <rPh sb="0" eb="2">
      <t>ジュウショウ</t>
    </rPh>
    <rPh sb="3" eb="5">
      <t>ショウニ</t>
    </rPh>
    <rPh sb="5" eb="7">
      <t>カンジャ</t>
    </rPh>
    <phoneticPr fontId="2"/>
  </si>
  <si>
    <t>重症ー透析患者</t>
    <rPh sb="0" eb="2">
      <t>ジュウショウ</t>
    </rPh>
    <rPh sb="3" eb="5">
      <t>トウセキ</t>
    </rPh>
    <rPh sb="5" eb="7">
      <t>カンジャ</t>
    </rPh>
    <phoneticPr fontId="2"/>
  </si>
  <si>
    <t>中等症ー精神疾患</t>
    <rPh sb="0" eb="3">
      <t>チュウトウショウ</t>
    </rPh>
    <rPh sb="4" eb="6">
      <t>セイシン</t>
    </rPh>
    <rPh sb="6" eb="8">
      <t>シッカン</t>
    </rPh>
    <phoneticPr fontId="2"/>
  </si>
  <si>
    <t>中等症ー妊産婦患者</t>
    <rPh sb="0" eb="3">
      <t>チュウトウショウ</t>
    </rPh>
    <rPh sb="4" eb="7">
      <t>ニンサンプ</t>
    </rPh>
    <rPh sb="7" eb="9">
      <t>カンジャ</t>
    </rPh>
    <phoneticPr fontId="2"/>
  </si>
  <si>
    <t>中等症ー透析患者</t>
    <rPh sb="0" eb="3">
      <t>チュウトウショウ</t>
    </rPh>
    <rPh sb="4" eb="6">
      <t>トウセキ</t>
    </rPh>
    <rPh sb="6" eb="8">
      <t>カンジャ</t>
    </rPh>
    <phoneticPr fontId="2"/>
  </si>
  <si>
    <t>中等症ー小児患者</t>
    <rPh sb="0" eb="3">
      <t>チュウトウショウ</t>
    </rPh>
    <rPh sb="4" eb="6">
      <t>ショウニ</t>
    </rPh>
    <rPh sb="6" eb="8">
      <t>カンジャ</t>
    </rPh>
    <phoneticPr fontId="2"/>
  </si>
  <si>
    <t>③自宅療養者等への医療の提供及び健康観察</t>
    <rPh sb="1" eb="3">
      <t>ジタク</t>
    </rPh>
    <rPh sb="3" eb="6">
      <t>リョウヨウシャ</t>
    </rPh>
    <rPh sb="6" eb="7">
      <t>トウ</t>
    </rPh>
    <rPh sb="9" eb="11">
      <t>イリョウ</t>
    </rPh>
    <rPh sb="12" eb="14">
      <t>テイキョウ</t>
    </rPh>
    <rPh sb="14" eb="15">
      <t>オヨ</t>
    </rPh>
    <rPh sb="16" eb="18">
      <t>ケンコウ</t>
    </rPh>
    <rPh sb="18" eb="20">
      <t>カンサツ</t>
    </rPh>
    <phoneticPr fontId="2"/>
  </si>
  <si>
    <t>④後方支援</t>
    <rPh sb="1" eb="3">
      <t>コウホウ</t>
    </rPh>
    <rPh sb="3" eb="5">
      <t>シエン</t>
    </rPh>
    <phoneticPr fontId="2"/>
  </si>
  <si>
    <t>流行初期期間経過後</t>
    <rPh sb="0" eb="9">
      <t>リュウコウショキキカンケイカゴ</t>
    </rPh>
    <phoneticPr fontId="2"/>
  </si>
  <si>
    <t>一般患者</t>
    <rPh sb="0" eb="2">
      <t>イッパン</t>
    </rPh>
    <rPh sb="2" eb="4">
      <t>カンジャ</t>
    </rPh>
    <phoneticPr fontId="2"/>
  </si>
  <si>
    <t>回復患者</t>
    <rPh sb="0" eb="2">
      <t>カイフク</t>
    </rPh>
    <rPh sb="2" eb="4">
      <t>カンジャ</t>
    </rPh>
    <phoneticPr fontId="2"/>
  </si>
  <si>
    <t>備蓄量</t>
    <rPh sb="0" eb="2">
      <t>ビチク</t>
    </rPh>
    <rPh sb="2" eb="3">
      <t>リョウ</t>
    </rPh>
    <phoneticPr fontId="2"/>
  </si>
  <si>
    <t>1ヶ月あたりの使用見込み</t>
    <rPh sb="2" eb="3">
      <t>ゲツ</t>
    </rPh>
    <rPh sb="7" eb="9">
      <t>シヨウ</t>
    </rPh>
    <rPh sb="9" eb="11">
      <t>ミコ</t>
    </rPh>
    <phoneticPr fontId="2"/>
  </si>
  <si>
    <t>枚</t>
  </si>
  <si>
    <t>ヶ月分</t>
    <rPh sb="1" eb="2">
      <t>ゲツ</t>
    </rPh>
    <rPh sb="2" eb="3">
      <t>ブン</t>
    </rPh>
    <phoneticPr fontId="2"/>
  </si>
  <si>
    <t>月数(自動計算)</t>
    <rPh sb="0" eb="2">
      <t>ツキスウ</t>
    </rPh>
    <rPh sb="3" eb="5">
      <t>ジドウ</t>
    </rPh>
    <rPh sb="5" eb="7">
      <t>ケイサン</t>
    </rPh>
    <phoneticPr fontId="2"/>
  </si>
  <si>
    <t>使用量</t>
    <rPh sb="0" eb="3">
      <t>シヨウリョウ</t>
    </rPh>
    <phoneticPr fontId="2"/>
  </si>
  <si>
    <t>備蓄</t>
    <rPh sb="0" eb="2">
      <t>ビチク</t>
    </rPh>
    <phoneticPr fontId="2"/>
  </si>
  <si>
    <t>月数</t>
    <rPh sb="0" eb="2">
      <t>ツキスウ</t>
    </rPh>
    <phoneticPr fontId="2"/>
  </si>
  <si>
    <t>使用量</t>
    <rPh sb="0" eb="3">
      <t>シヨウリョウ</t>
    </rPh>
    <phoneticPr fontId="2"/>
  </si>
  <si>
    <r>
      <rPr>
        <b/>
        <sz val="14"/>
        <color theme="1"/>
        <rFont val="游ゴシック"/>
        <family val="3"/>
        <charset val="128"/>
        <scheme val="minor"/>
      </rPr>
      <t>黄色着色のセル全て</t>
    </r>
    <r>
      <rPr>
        <sz val="14"/>
        <color theme="1"/>
        <rFont val="游ゴシック"/>
        <family val="3"/>
        <charset val="128"/>
        <scheme val="minor"/>
      </rPr>
      <t>にご</t>
    </r>
    <r>
      <rPr>
        <b/>
        <sz val="14"/>
        <color theme="1"/>
        <rFont val="游ゴシック"/>
        <family val="3"/>
        <charset val="128"/>
        <scheme val="minor"/>
      </rPr>
      <t>入力</t>
    </r>
    <r>
      <rPr>
        <sz val="14"/>
        <color theme="1"/>
        <rFont val="游ゴシック"/>
        <family val="3"/>
        <charset val="128"/>
        <scheme val="minor"/>
      </rPr>
      <t>をお願いいたします。(入力いただくとセルの着色はなくなります。)
入力が不完全な場合、</t>
    </r>
    <r>
      <rPr>
        <b/>
        <sz val="14"/>
        <color theme="1"/>
        <rFont val="游ゴシック"/>
        <family val="3"/>
        <charset val="128"/>
        <scheme val="minor"/>
      </rPr>
      <t>申出を受け付けできません</t>
    </r>
    <r>
      <rPr>
        <sz val="14"/>
        <color theme="1"/>
        <rFont val="游ゴシック"/>
        <family val="3"/>
        <charset val="128"/>
        <scheme val="minor"/>
      </rPr>
      <t>のでご了承ください。
①～⑥において、</t>
    </r>
    <r>
      <rPr>
        <b/>
        <sz val="14"/>
        <color theme="1"/>
        <rFont val="游ゴシック"/>
        <family val="3"/>
        <charset val="128"/>
        <scheme val="minor"/>
      </rPr>
      <t>対応不可の場合</t>
    </r>
    <r>
      <rPr>
        <sz val="14"/>
        <color theme="1"/>
        <rFont val="游ゴシック"/>
        <family val="3"/>
        <charset val="128"/>
        <scheme val="minor"/>
      </rPr>
      <t>、</t>
    </r>
    <r>
      <rPr>
        <b/>
        <sz val="14"/>
        <color theme="1"/>
        <rFont val="游ゴシック"/>
        <family val="3"/>
        <charset val="128"/>
        <scheme val="minor"/>
      </rPr>
      <t>「0」</t>
    </r>
    <r>
      <rPr>
        <sz val="14"/>
        <color theme="1"/>
        <rFont val="游ゴシック"/>
        <family val="3"/>
        <charset val="128"/>
        <scheme val="minor"/>
      </rPr>
      <t>又は</t>
    </r>
    <r>
      <rPr>
        <b/>
        <sz val="14"/>
        <color theme="1"/>
        <rFont val="游ゴシック"/>
        <family val="3"/>
        <charset val="128"/>
        <scheme val="minor"/>
      </rPr>
      <t>「不可」</t>
    </r>
    <r>
      <rPr>
        <sz val="14"/>
        <color theme="1"/>
        <rFont val="游ゴシック"/>
        <family val="3"/>
        <charset val="128"/>
        <scheme val="minor"/>
      </rPr>
      <t>でご回答ください。</t>
    </r>
    <rPh sb="0" eb="2">
      <t>キイロ</t>
    </rPh>
    <rPh sb="2" eb="4">
      <t>チャクショク</t>
    </rPh>
    <rPh sb="7" eb="8">
      <t>スベ</t>
    </rPh>
    <rPh sb="11" eb="13">
      <t>ニュウリョク</t>
    </rPh>
    <rPh sb="15" eb="16">
      <t>ネガ</t>
    </rPh>
    <rPh sb="24" eb="26">
      <t>ニュウリョク</t>
    </rPh>
    <rPh sb="34" eb="36">
      <t>チャクショク</t>
    </rPh>
    <rPh sb="46" eb="48">
      <t>ニュウリョク</t>
    </rPh>
    <rPh sb="49" eb="52">
      <t>フカンゼン</t>
    </rPh>
    <rPh sb="53" eb="55">
      <t>バアイ</t>
    </rPh>
    <rPh sb="56" eb="58">
      <t>モウシデ</t>
    </rPh>
    <rPh sb="59" eb="60">
      <t>ウ</t>
    </rPh>
    <rPh sb="61" eb="62">
      <t>ツ</t>
    </rPh>
    <rPh sb="71" eb="73">
      <t>リョウショウ</t>
    </rPh>
    <rPh sb="87" eb="89">
      <t>タイオウ</t>
    </rPh>
    <rPh sb="89" eb="91">
      <t>フカ</t>
    </rPh>
    <rPh sb="92" eb="94">
      <t>バアイ</t>
    </rPh>
    <rPh sb="98" eb="99">
      <t>マタ</t>
    </rPh>
    <rPh sb="101" eb="103">
      <t>フカ</t>
    </rPh>
    <rPh sb="106" eb="108">
      <t>カイトウ</t>
    </rPh>
    <phoneticPr fontId="2"/>
  </si>
  <si>
    <t>電話番号</t>
    <rPh sb="0" eb="2">
      <t>デンワ</t>
    </rPh>
    <rPh sb="2" eb="4">
      <t>バンゴウ</t>
    </rPh>
    <phoneticPr fontId="2"/>
  </si>
  <si>
    <t>メールアドレス</t>
    <phoneticPr fontId="2"/>
  </si>
  <si>
    <t>担当者名</t>
    <rPh sb="0" eb="3">
      <t>タントウシャ</t>
    </rPh>
    <rPh sb="3" eb="4">
      <t>メイ</t>
    </rPh>
    <phoneticPr fontId="2"/>
  </si>
  <si>
    <t>かかりつけ患者以外への対応</t>
    <phoneticPr fontId="2"/>
  </si>
  <si>
    <r>
      <t>核酸検出検査</t>
    </r>
    <r>
      <rPr>
        <b/>
        <sz val="12"/>
        <color rgb="FFC00000"/>
        <rFont val="游ゴシック"/>
        <family val="3"/>
        <charset val="128"/>
        <scheme val="minor"/>
      </rPr>
      <t>*</t>
    </r>
    <r>
      <rPr>
        <b/>
        <sz val="12"/>
        <color theme="1"/>
        <rFont val="游ゴシック"/>
        <family val="3"/>
        <charset val="128"/>
        <scheme val="minor"/>
      </rPr>
      <t>の実施能力</t>
    </r>
    <rPh sb="0" eb="2">
      <t>カクサン</t>
    </rPh>
    <rPh sb="2" eb="4">
      <t>ケンシュツ</t>
    </rPh>
    <rPh sb="4" eb="6">
      <t>ケンサ</t>
    </rPh>
    <rPh sb="8" eb="10">
      <t>ジッシ</t>
    </rPh>
    <rPh sb="10" eb="12">
      <t>ノウリョク</t>
    </rPh>
    <phoneticPr fontId="2"/>
  </si>
  <si>
    <r>
      <t xml:space="preserve">電話番号
</t>
    </r>
    <r>
      <rPr>
        <b/>
        <sz val="10"/>
        <color theme="1"/>
        <rFont val="游ゴシック"/>
        <family val="3"/>
        <charset val="128"/>
        <scheme val="minor"/>
      </rPr>
      <t>「ハイフン(ー)も要入力」</t>
    </r>
    <rPh sb="0" eb="2">
      <t>デンワ</t>
    </rPh>
    <rPh sb="2" eb="4">
      <t>バンゴウ</t>
    </rPh>
    <rPh sb="14" eb="15">
      <t>ヨウ</t>
    </rPh>
    <rPh sb="15" eb="17">
      <t>ニュウリョク</t>
    </rPh>
    <phoneticPr fontId="2"/>
  </si>
  <si>
    <t>かかりつけ</t>
    <phoneticPr fontId="2"/>
  </si>
  <si>
    <t>新型コロナウイルス感染症への対応実績に基づく協定締結についてご検討ください。</t>
    <rPh sb="0" eb="2">
      <t>シンガタ</t>
    </rPh>
    <rPh sb="9" eb="12">
      <t>カンセンショウ</t>
    </rPh>
    <rPh sb="14" eb="16">
      <t>タイオウ</t>
    </rPh>
    <rPh sb="16" eb="18">
      <t>ジッセキ</t>
    </rPh>
    <rPh sb="19" eb="20">
      <t>モト</t>
    </rPh>
    <rPh sb="22" eb="24">
      <t>キョウテイ</t>
    </rPh>
    <rPh sb="24" eb="26">
      <t>テイケツ</t>
    </rPh>
    <rPh sb="31" eb="33">
      <t>ケントウ</t>
    </rPh>
    <phoneticPr fontId="2"/>
  </si>
  <si>
    <t>⑥個人防護具の備蓄　</t>
    <rPh sb="1" eb="3">
      <t>コジン</t>
    </rPh>
    <rPh sb="3" eb="5">
      <t>ボウゴ</t>
    </rPh>
    <rPh sb="5" eb="6">
      <t>グ</t>
    </rPh>
    <rPh sb="7" eb="9">
      <t>ビチク</t>
    </rPh>
    <phoneticPr fontId="2"/>
  </si>
  <si>
    <r>
      <rPr>
        <b/>
        <sz val="12"/>
        <color theme="8" tint="-0.499984740745262"/>
        <rFont val="游ゴシック"/>
        <family val="3"/>
        <charset val="128"/>
        <scheme val="minor"/>
      </rPr>
      <t>5物資2ヵ月</t>
    </r>
    <r>
      <rPr>
        <sz val="12"/>
        <color theme="8" tint="-0.499984740745262"/>
        <rFont val="游ゴシック"/>
        <family val="3"/>
        <charset val="128"/>
        <scheme val="minor"/>
      </rPr>
      <t>の備蓄を推奨しています。
※任意項目です。締結を希望しない場合は、０を入力してください。</t>
    </r>
    <rPh sb="1" eb="3">
      <t>ブッシ</t>
    </rPh>
    <rPh sb="5" eb="6">
      <t>ゲツ</t>
    </rPh>
    <rPh sb="7" eb="9">
      <t>ビチク</t>
    </rPh>
    <rPh sb="10" eb="12">
      <t>スイショウ</t>
    </rPh>
    <rPh sb="20" eb="22">
      <t>ニンイ</t>
    </rPh>
    <rPh sb="22" eb="24">
      <t>コウモク</t>
    </rPh>
    <rPh sb="27" eb="29">
      <t>テイケツ</t>
    </rPh>
    <rPh sb="30" eb="32">
      <t>キボウ</t>
    </rPh>
    <rPh sb="35" eb="37">
      <t>バアイ</t>
    </rPh>
    <rPh sb="41" eb="43">
      <t>ニュウリョク</t>
    </rPh>
    <phoneticPr fontId="2"/>
  </si>
  <si>
    <r>
      <rPr>
        <b/>
        <sz val="14"/>
        <color theme="8" tint="-0.499984740745262"/>
        <rFont val="游ゴシック"/>
        <family val="3"/>
        <charset val="128"/>
        <scheme val="minor"/>
      </rPr>
      <t>流行初期医療確保措置の対象となる医療機関は、「流行初期期間」にかかりつけ患者以外も含め15人以上の患者に対応する医療体制を整備いただくことが前提です。</t>
    </r>
    <r>
      <rPr>
        <sz val="14"/>
        <color theme="8" tint="-0.499984740745262"/>
        <rFont val="游ゴシック"/>
        <family val="3"/>
        <charset val="128"/>
        <scheme val="minor"/>
      </rPr>
      <t xml:space="preserve">
なお、発熱外来は、自院での核酸検出検査の対応可否に関わらず、</t>
    </r>
    <r>
      <rPr>
        <b/>
        <sz val="14"/>
        <color theme="8" tint="-0.499984740745262"/>
        <rFont val="游ゴシック"/>
        <family val="3"/>
        <charset val="128"/>
        <scheme val="minor"/>
      </rPr>
      <t>外部委託等で対応いただける場合は、協定締結可能</t>
    </r>
    <r>
      <rPr>
        <sz val="14"/>
        <color theme="8" tint="-0.499984740745262"/>
        <rFont val="游ゴシック"/>
        <family val="3"/>
        <charset val="128"/>
        <scheme val="minor"/>
      </rPr>
      <t>です。</t>
    </r>
    <rPh sb="79" eb="81">
      <t>ハツネツ</t>
    </rPh>
    <rPh sb="81" eb="83">
      <t>ガイライ</t>
    </rPh>
    <rPh sb="85" eb="87">
      <t>ジイン</t>
    </rPh>
    <rPh sb="89" eb="91">
      <t>カクサン</t>
    </rPh>
    <rPh sb="91" eb="93">
      <t>ケンシュツ</t>
    </rPh>
    <rPh sb="93" eb="95">
      <t>ケンサ</t>
    </rPh>
    <rPh sb="96" eb="98">
      <t>タイオウ</t>
    </rPh>
    <rPh sb="98" eb="100">
      <t>カヒ</t>
    </rPh>
    <rPh sb="101" eb="102">
      <t>カカ</t>
    </rPh>
    <rPh sb="106" eb="108">
      <t>ガイブ</t>
    </rPh>
    <rPh sb="108" eb="110">
      <t>イタク</t>
    </rPh>
    <rPh sb="110" eb="111">
      <t>トウ</t>
    </rPh>
    <rPh sb="112" eb="114">
      <t>タイオウ</t>
    </rPh>
    <rPh sb="119" eb="121">
      <t>バアイ</t>
    </rPh>
    <rPh sb="123" eb="125">
      <t>キョウテイ</t>
    </rPh>
    <rPh sb="125" eb="127">
      <t>テイケツ</t>
    </rPh>
    <rPh sb="127" eb="129">
      <t>カノウ</t>
    </rPh>
    <phoneticPr fontId="2"/>
  </si>
  <si>
    <r>
      <t>流行初期医療確保措置の対象となる医療機関は、</t>
    </r>
    <r>
      <rPr>
        <b/>
        <sz val="14"/>
        <color theme="8" tint="-0.499984740745262"/>
        <rFont val="游ゴシック"/>
        <family val="3"/>
        <charset val="128"/>
        <scheme val="minor"/>
      </rPr>
      <t>「流行初期期間」</t>
    </r>
    <r>
      <rPr>
        <sz val="14"/>
        <color theme="8" tint="-0.499984740745262"/>
        <rFont val="游ゴシック"/>
        <family val="3"/>
        <charset val="128"/>
        <scheme val="minor"/>
      </rPr>
      <t>に</t>
    </r>
    <r>
      <rPr>
        <b/>
        <sz val="14"/>
        <color theme="8" tint="-0.499984740745262"/>
        <rFont val="游ゴシック"/>
        <family val="3"/>
        <charset val="128"/>
        <scheme val="minor"/>
      </rPr>
      <t>かかりつけ患者以外も含め</t>
    </r>
    <r>
      <rPr>
        <sz val="14"/>
        <color theme="8" tint="-0.499984740745262"/>
        <rFont val="游ゴシック"/>
        <family val="3"/>
        <charset val="128"/>
        <scheme val="minor"/>
      </rPr>
      <t>、</t>
    </r>
    <r>
      <rPr>
        <b/>
        <sz val="14"/>
        <color theme="8" tint="-0.499984740745262"/>
        <rFont val="游ゴシック"/>
        <family val="3"/>
        <charset val="128"/>
        <scheme val="minor"/>
      </rPr>
      <t>県の基準以上の病床数</t>
    </r>
    <r>
      <rPr>
        <sz val="14"/>
        <color theme="8" tint="-0.499984740745262"/>
        <rFont val="游ゴシック"/>
        <family val="3"/>
        <charset val="128"/>
        <scheme val="minor"/>
      </rPr>
      <t>を確保することが前提です。</t>
    </r>
    <rPh sb="44" eb="45">
      <t>ケン</t>
    </rPh>
    <rPh sb="46" eb="48">
      <t>キジュン</t>
    </rPh>
    <rPh sb="48" eb="50">
      <t>イジョウ</t>
    </rPh>
    <rPh sb="51" eb="53">
      <t>ビョウショウ</t>
    </rPh>
    <rPh sb="53" eb="54">
      <t>スウ</t>
    </rPh>
    <rPh sb="55" eb="57">
      <t>カクホ</t>
    </rPh>
    <rPh sb="62" eb="64">
      <t>ゼンテイ</t>
    </rPh>
    <phoneticPr fontId="2"/>
  </si>
  <si>
    <t>DMAT</t>
    <phoneticPr fontId="2"/>
  </si>
  <si>
    <t>DPAT</t>
    <phoneticPr fontId="2"/>
  </si>
  <si>
    <t>県外(</t>
    <rPh sb="0" eb="2">
      <t>ケンガイ</t>
    </rPh>
    <phoneticPr fontId="2"/>
  </si>
  <si>
    <t>重症-精神疾患可否</t>
    <rPh sb="0" eb="2">
      <t>ジュウショウ</t>
    </rPh>
    <rPh sb="3" eb="5">
      <t>セイシン</t>
    </rPh>
    <rPh sb="5" eb="7">
      <t>シッカン</t>
    </rPh>
    <rPh sb="7" eb="9">
      <t>カヒ</t>
    </rPh>
    <phoneticPr fontId="2"/>
  </si>
  <si>
    <t>重症-妊産婦患者可否</t>
    <rPh sb="0" eb="2">
      <t>ジュウショウ</t>
    </rPh>
    <rPh sb="3" eb="6">
      <t>ニンサンプ</t>
    </rPh>
    <rPh sb="6" eb="8">
      <t>カンジャ</t>
    </rPh>
    <rPh sb="8" eb="10">
      <t>カヒ</t>
    </rPh>
    <phoneticPr fontId="2"/>
  </si>
  <si>
    <t>重症-小児患者可否</t>
    <rPh sb="0" eb="2">
      <t>ジュウショウ</t>
    </rPh>
    <rPh sb="3" eb="5">
      <t>ショウニ</t>
    </rPh>
    <rPh sb="5" eb="7">
      <t>カンジャ</t>
    </rPh>
    <rPh sb="7" eb="9">
      <t>カヒ</t>
    </rPh>
    <phoneticPr fontId="2"/>
  </si>
  <si>
    <t>重症ー透析患者可否</t>
    <rPh sb="0" eb="2">
      <t>ジュウショウ</t>
    </rPh>
    <rPh sb="3" eb="5">
      <t>トウセキ</t>
    </rPh>
    <rPh sb="5" eb="7">
      <t>カンジャ</t>
    </rPh>
    <rPh sb="7" eb="9">
      <t>カヒ</t>
    </rPh>
    <phoneticPr fontId="2"/>
  </si>
  <si>
    <t>中等症ー精神疾患可否</t>
    <rPh sb="0" eb="3">
      <t>チュウトウショウ</t>
    </rPh>
    <rPh sb="4" eb="6">
      <t>セイシン</t>
    </rPh>
    <rPh sb="6" eb="8">
      <t>シッカン</t>
    </rPh>
    <rPh sb="8" eb="10">
      <t>カヒ</t>
    </rPh>
    <phoneticPr fontId="2"/>
  </si>
  <si>
    <t>中等症ー妊産婦患者可否</t>
    <rPh sb="0" eb="3">
      <t>チュウトウショウ</t>
    </rPh>
    <rPh sb="4" eb="7">
      <t>ニンサンプ</t>
    </rPh>
    <rPh sb="7" eb="9">
      <t>カンジャ</t>
    </rPh>
    <rPh sb="9" eb="11">
      <t>カヒ</t>
    </rPh>
    <phoneticPr fontId="2"/>
  </si>
  <si>
    <t>中等症ー小児患者可否</t>
    <rPh sb="0" eb="3">
      <t>チュウトウショウ</t>
    </rPh>
    <rPh sb="4" eb="6">
      <t>ショウニ</t>
    </rPh>
    <rPh sb="6" eb="8">
      <t>カンジャ</t>
    </rPh>
    <rPh sb="8" eb="10">
      <t>カヒ</t>
    </rPh>
    <phoneticPr fontId="2"/>
  </si>
  <si>
    <t>中等症ー透析患者可否</t>
    <rPh sb="0" eb="3">
      <t>チュウトウショウ</t>
    </rPh>
    <rPh sb="4" eb="6">
      <t>トウセキ</t>
    </rPh>
    <rPh sb="6" eb="8">
      <t>カンジャ</t>
    </rPh>
    <rPh sb="8" eb="10">
      <t>カヒ</t>
    </rPh>
    <phoneticPr fontId="2"/>
  </si>
  <si>
    <t>DMAT</t>
    <phoneticPr fontId="2"/>
  </si>
  <si>
    <t>DPAT</t>
    <phoneticPr fontId="2"/>
  </si>
  <si>
    <t>医師</t>
    <rPh sb="0" eb="2">
      <t>イシ</t>
    </rPh>
    <phoneticPr fontId="2"/>
  </si>
  <si>
    <t>看護師</t>
    <rPh sb="0" eb="3">
      <t>カンゴシ</t>
    </rPh>
    <phoneticPr fontId="2"/>
  </si>
  <si>
    <t>その他</t>
    <rPh sb="2" eb="3">
      <t>タ</t>
    </rPh>
    <phoneticPr fontId="2"/>
  </si>
  <si>
    <t>その他(県外派遣)</t>
    <rPh sb="2" eb="3">
      <t>タ</t>
    </rPh>
    <rPh sb="4" eb="6">
      <t>ケンガイ</t>
    </rPh>
    <rPh sb="6" eb="8">
      <t>ハケン</t>
    </rPh>
    <phoneticPr fontId="2"/>
  </si>
  <si>
    <t>医師(県外派遣)</t>
    <rPh sb="0" eb="2">
      <t>イシ</t>
    </rPh>
    <rPh sb="3" eb="5">
      <t>ケンガイ</t>
    </rPh>
    <rPh sb="5" eb="7">
      <t>ハケン</t>
    </rPh>
    <phoneticPr fontId="2"/>
  </si>
  <si>
    <t>看護師(県外派遣)</t>
    <rPh sb="0" eb="3">
      <t>カンゴシ</t>
    </rPh>
    <rPh sb="4" eb="6">
      <t>ケンガイ</t>
    </rPh>
    <rPh sb="6" eb="8">
      <t>ハケン</t>
    </rPh>
    <phoneticPr fontId="2"/>
  </si>
  <si>
    <t>改正感染症法に基づく医療措置協定の申出書　病院Ver4</t>
    <rPh sb="0" eb="2">
      <t>カイセイ</t>
    </rPh>
    <rPh sb="2" eb="6">
      <t>カンセンショウホウ</t>
    </rPh>
    <rPh sb="7" eb="8">
      <t>モト</t>
    </rPh>
    <rPh sb="10" eb="16">
      <t>イリョウソチキョウテイ</t>
    </rPh>
    <rPh sb="17" eb="18">
      <t>モウ</t>
    </rPh>
    <rPh sb="18" eb="19">
      <t>デ</t>
    </rPh>
    <rPh sb="19" eb="20">
      <t>ショ</t>
    </rPh>
    <rPh sb="21" eb="23">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</si>
</sst>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Red]\(0.0\)"/>
    <numFmt numFmtId="178" formatCode="0_ "/>
  </numFmts>
  <fonts count="33"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10"/>
      <color theme="1"/>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9"/>
      <color theme="1"/>
      <name val="游ゴシック"/>
      <family val="3"/>
      <charset val="128"/>
      <scheme val="minor"/>
    </font>
    <font>
      <b/>
      <sz val="16"/>
      <color theme="1"/>
      <name val="游ゴシック"/>
      <family val="3"/>
      <charset val="128"/>
      <scheme val="minor"/>
    </font>
    <font>
      <b/>
      <sz val="22"/>
      <color theme="1"/>
      <name val="游ゴシック"/>
      <family val="3"/>
      <charset val="128"/>
      <scheme val="minor"/>
    </font>
    <font>
      <sz val="6"/>
      <color theme="1"/>
      <name val="游ゴシック"/>
      <family val="2"/>
      <charset val="128"/>
      <scheme val="minor"/>
    </font>
    <font>
      <sz val="11"/>
      <color rgb="FFC00000"/>
      <name val="游ゴシック"/>
      <family val="2"/>
      <charset val="128"/>
      <scheme val="minor"/>
    </font>
    <font>
      <b/>
      <u/>
      <sz val="11"/>
      <color theme="1"/>
      <name val="游ゴシック"/>
      <family val="3"/>
      <charset val="128"/>
      <scheme val="minor"/>
    </font>
    <font>
      <b/>
      <sz val="14"/>
      <color theme="0"/>
      <name val="游ゴシック"/>
      <family val="3"/>
      <charset val="128"/>
      <scheme val="minor"/>
    </font>
    <font>
      <sz val="10.5"/>
      <color theme="8" tint="-0.499984740745262"/>
      <name val="游ゴシック"/>
      <family val="3"/>
      <charset val="128"/>
      <scheme val="minor"/>
    </font>
    <font>
      <sz val="14"/>
      <color theme="1"/>
      <name val="游ゴシック"/>
      <family val="3"/>
      <charset val="128"/>
      <scheme val="minor"/>
    </font>
    <font>
      <b/>
      <u/>
      <sz val="16"/>
      <color theme="1"/>
      <name val="游ゴシック"/>
      <family val="3"/>
      <charset val="128"/>
      <scheme val="minor"/>
    </font>
    <font>
      <b/>
      <sz val="12"/>
      <color rgb="FFC00000"/>
      <name val="游ゴシック"/>
      <family val="3"/>
      <charset val="128"/>
      <scheme val="minor"/>
    </font>
    <font>
      <sz val="12"/>
      <color theme="8" tint="-0.499984740745262"/>
      <name val="游ゴシック"/>
      <family val="3"/>
      <charset val="128"/>
      <scheme val="minor"/>
    </font>
    <font>
      <b/>
      <sz val="12"/>
      <color theme="8" tint="-0.499984740745262"/>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color rgb="FF000000"/>
      <name val="游ゴシック"/>
      <family val="3"/>
      <charset val="128"/>
      <scheme val="minor"/>
    </font>
    <font>
      <b/>
      <sz val="16"/>
      <color theme="0"/>
      <name val="游ゴシック"/>
      <family val="3"/>
      <charset val="128"/>
      <scheme val="minor"/>
    </font>
    <font>
      <sz val="12"/>
      <color theme="1"/>
      <name val="游ゴシック"/>
      <family val="2"/>
      <charset val="128"/>
      <scheme val="minor"/>
    </font>
    <font>
      <b/>
      <sz val="12"/>
      <color rgb="FF7030A0"/>
      <name val="游ゴシック"/>
      <family val="3"/>
      <charset val="128"/>
      <scheme val="minor"/>
    </font>
    <font>
      <sz val="14"/>
      <color theme="8" tint="-0.499984740745262"/>
      <name val="游ゴシック"/>
      <family val="3"/>
      <charset val="128"/>
      <scheme val="minor"/>
    </font>
    <font>
      <b/>
      <sz val="14"/>
      <color theme="8" tint="-0.499984740745262"/>
      <name val="游ゴシック"/>
      <family val="3"/>
      <charset val="128"/>
      <scheme val="minor"/>
    </font>
    <font>
      <b/>
      <sz val="8"/>
      <color theme="1"/>
      <name val="游ゴシック"/>
      <family val="3"/>
      <charset val="128"/>
      <scheme val="minor"/>
    </font>
    <font>
      <b/>
      <sz val="10"/>
      <color theme="1"/>
      <name val="游ゴシック"/>
      <family val="3"/>
      <charset val="128"/>
      <scheme val="minor"/>
    </font>
    <font>
      <b/>
      <u/>
      <sz val="16"/>
      <color theme="1"/>
      <name val="UD デジタル 教科書体 NP-B"/>
      <family val="1"/>
      <charset val="128"/>
    </font>
    <font>
      <sz val="6"/>
      <color theme="1"/>
      <name val="游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8" tint="-0.499984740745262"/>
        <bgColor indexed="64"/>
      </patternFill>
    </fill>
    <fill>
      <patternFill patternType="solid">
        <fgColor theme="4" tint="-0.499984740745262"/>
        <bgColor indexed="64"/>
      </patternFill>
    </fill>
    <fill>
      <patternFill patternType="solid">
        <fgColor rgb="FFFFFFFF"/>
        <bgColor indexed="64"/>
      </patternFill>
    </fill>
  </fills>
  <borders count="55">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indexed="64"/>
      </left>
      <right style="thin">
        <color indexed="64"/>
      </right>
      <top style="dashDot">
        <color indexed="64"/>
      </top>
      <bottom/>
      <diagonal/>
    </border>
    <border>
      <left style="thin">
        <color indexed="64"/>
      </left>
      <right/>
      <top style="dashDot">
        <color indexed="64"/>
      </top>
      <bottom/>
      <diagonal/>
    </border>
    <border>
      <left/>
      <right/>
      <top style="dashDot">
        <color indexed="64"/>
      </top>
      <bottom/>
      <diagonal/>
    </border>
    <border>
      <left/>
      <right style="thin">
        <color indexed="64"/>
      </right>
      <top style="dashDot">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theme="8" tint="-0.499984740745262"/>
      </left>
      <right/>
      <top style="thin">
        <color theme="8" tint="-0.499984740745262"/>
      </top>
      <bottom/>
      <diagonal/>
    </border>
    <border>
      <left/>
      <right/>
      <top style="thin">
        <color theme="8" tint="-0.499984740745262"/>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theme="8" tint="-0.499984740745262"/>
      </right>
      <top style="thin">
        <color theme="8" tint="-0.499984740745262"/>
      </top>
      <bottom/>
      <diagonal/>
    </border>
    <border>
      <left style="thin">
        <color theme="8" tint="-0.499984740745262"/>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
    <xf numFmtId="0" fontId="0" fillId="0" borderId="0">
      <alignment vertical="center"/>
    </xf>
    <xf numFmtId="0" fontId="1" fillId="0" borderId="0"/>
  </cellStyleXfs>
  <cellXfs count="318">
    <xf numFmtId="0" fontId="0" fillId="0" borderId="0" xfId="0">
      <alignment vertical="center"/>
    </xf>
    <xf numFmtId="0" fontId="0" fillId="2" borderId="9" xfId="0" applyFill="1" applyBorder="1">
      <alignmen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7" xfId="0" applyFont="1" applyFill="1" applyBorder="1">
      <alignment vertical="center"/>
    </xf>
    <xf numFmtId="0" fontId="4" fillId="2" borderId="6" xfId="0" applyFont="1" applyFill="1" applyBorder="1">
      <alignment vertical="center"/>
    </xf>
    <xf numFmtId="0" fontId="4" fillId="2" borderId="8" xfId="0" applyFont="1" applyFill="1" applyBorder="1">
      <alignment vertical="center"/>
    </xf>
    <xf numFmtId="0" fontId="4" fillId="2" borderId="10" xfId="0" applyFont="1" applyFill="1" applyBorder="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6" xfId="0" applyFont="1" applyFill="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7" xfId="0" applyFont="1" applyFill="1" applyBorder="1" applyAlignment="1">
      <alignment vertical="center"/>
    </xf>
    <xf numFmtId="0" fontId="4" fillId="2" borderId="9" xfId="0" applyFont="1" applyFill="1" applyBorder="1">
      <alignment vertical="center"/>
    </xf>
    <xf numFmtId="0" fontId="0" fillId="2" borderId="0" xfId="0" applyFill="1">
      <alignmen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vertical="center"/>
    </xf>
    <xf numFmtId="0" fontId="4" fillId="2" borderId="6" xfId="0" applyFont="1" applyFill="1" applyBorder="1" applyAlignment="1">
      <alignment horizontal="right" vertical="center"/>
    </xf>
    <xf numFmtId="0" fontId="4" fillId="2" borderId="19" xfId="0" applyFont="1" applyFill="1" applyBorder="1">
      <alignment vertical="center"/>
    </xf>
    <xf numFmtId="0" fontId="4" fillId="2" borderId="10" xfId="0" applyFont="1" applyFill="1" applyBorder="1" applyAlignment="1">
      <alignment vertical="center"/>
    </xf>
    <xf numFmtId="0" fontId="7" fillId="2" borderId="0"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4" fillId="2" borderId="25" xfId="0" applyFont="1" applyFill="1" applyBorder="1">
      <alignment vertical="center"/>
    </xf>
    <xf numFmtId="0" fontId="0" fillId="2" borderId="20" xfId="0" applyFill="1" applyBorder="1" applyAlignment="1">
      <alignment vertical="center"/>
    </xf>
    <xf numFmtId="0" fontId="0" fillId="2" borderId="24" xfId="0" applyFill="1" applyBorder="1" applyAlignment="1">
      <alignment vertical="center"/>
    </xf>
    <xf numFmtId="0" fontId="4" fillId="2" borderId="26" xfId="0" applyFont="1" applyFill="1" applyBorder="1" applyAlignme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3" fillId="0" borderId="0" xfId="0" applyFont="1" applyAlignment="1"/>
    <xf numFmtId="0" fontId="14" fillId="0" borderId="9" xfId="0" applyFont="1" applyBorder="1" applyAlignment="1">
      <alignment vertical="center"/>
    </xf>
    <xf numFmtId="0" fontId="5" fillId="2" borderId="6" xfId="0" applyFont="1" applyFill="1" applyBorder="1">
      <alignment vertical="center"/>
    </xf>
    <xf numFmtId="0" fontId="5" fillId="2" borderId="0" xfId="0" applyFont="1" applyFill="1" applyBorder="1">
      <alignment vertical="center"/>
    </xf>
    <xf numFmtId="0" fontId="5" fillId="2" borderId="6" xfId="0" applyFont="1" applyFill="1" applyBorder="1" applyAlignment="1">
      <alignment vertical="center"/>
    </xf>
    <xf numFmtId="0" fontId="5" fillId="2" borderId="0" xfId="0" applyFont="1" applyFill="1" applyBorder="1" applyAlignment="1">
      <alignment horizontal="right" vertical="center"/>
    </xf>
    <xf numFmtId="0" fontId="5" fillId="2" borderId="0" xfId="0" applyFont="1" applyFill="1" applyBorder="1" applyAlignment="1">
      <alignment vertical="center"/>
    </xf>
    <xf numFmtId="0" fontId="18" fillId="0" borderId="9" xfId="0" applyFont="1" applyBorder="1" applyAlignment="1">
      <alignment vertical="center"/>
    </xf>
    <xf numFmtId="0" fontId="17" fillId="0" borderId="0" xfId="0" applyFont="1" applyAlignment="1">
      <alignment vertical="top"/>
    </xf>
    <xf numFmtId="0" fontId="5" fillId="2" borderId="31" xfId="0" applyFont="1" applyFill="1" applyBorder="1" applyAlignment="1">
      <alignment vertical="center"/>
    </xf>
    <xf numFmtId="0" fontId="5" fillId="2" borderId="32" xfId="0" applyFont="1" applyFill="1" applyBorder="1" applyAlignment="1">
      <alignment vertical="center"/>
    </xf>
    <xf numFmtId="0" fontId="4" fillId="2" borderId="32" xfId="0" applyFont="1" applyFill="1" applyBorder="1" applyAlignment="1">
      <alignment vertical="center"/>
    </xf>
    <xf numFmtId="0" fontId="4" fillId="2" borderId="33" xfId="0" applyFont="1" applyFill="1" applyBorder="1">
      <alignment vertical="center"/>
    </xf>
    <xf numFmtId="0" fontId="4" fillId="2" borderId="32" xfId="0" applyFont="1" applyFill="1" applyBorder="1">
      <alignment vertical="center"/>
    </xf>
    <xf numFmtId="0" fontId="5" fillId="2" borderId="31" xfId="0" applyFont="1" applyFill="1" applyBorder="1">
      <alignment vertical="center"/>
    </xf>
    <xf numFmtId="0" fontId="5" fillId="2" borderId="32" xfId="0" applyFont="1" applyFill="1" applyBorder="1">
      <alignment vertical="center"/>
    </xf>
    <xf numFmtId="0" fontId="4" fillId="2" borderId="33" xfId="0" applyFont="1" applyFill="1" applyBorder="1" applyAlignment="1">
      <alignment vertical="center"/>
    </xf>
    <xf numFmtId="0" fontId="5" fillId="2" borderId="0" xfId="0" applyFont="1" applyFill="1" applyBorder="1" applyAlignment="1"/>
    <xf numFmtId="0" fontId="4" fillId="2" borderId="0" xfId="0" applyFont="1" applyFill="1" applyBorder="1" applyAlignment="1"/>
    <xf numFmtId="0" fontId="5" fillId="2" borderId="6" xfId="0" applyFont="1" applyFill="1" applyBorder="1" applyAlignment="1"/>
    <xf numFmtId="0" fontId="5" fillId="2" borderId="0" xfId="0" applyFont="1" applyFill="1" applyBorder="1" applyAlignment="1">
      <alignment horizontal="right"/>
    </xf>
    <xf numFmtId="0" fontId="4" fillId="2" borderId="7" xfId="0" applyFont="1" applyFill="1" applyBorder="1" applyAlignment="1">
      <alignment horizontal="left"/>
    </xf>
    <xf numFmtId="0" fontId="4" fillId="2" borderId="6" xfId="0" applyFont="1" applyFill="1" applyBorder="1" applyAlignment="1">
      <alignment horizontal="right"/>
    </xf>
    <xf numFmtId="0" fontId="4" fillId="2" borderId="7" xfId="0" applyFont="1" applyFill="1" applyBorder="1" applyAlignment="1"/>
    <xf numFmtId="0" fontId="4" fillId="2" borderId="6" xfId="0" applyFont="1" applyFill="1" applyBorder="1" applyAlignment="1"/>
    <xf numFmtId="0" fontId="4" fillId="2" borderId="4" xfId="0" applyFont="1" applyFill="1" applyBorder="1" applyAlignment="1"/>
    <xf numFmtId="0" fontId="4" fillId="2" borderId="3" xfId="0" applyFont="1" applyFill="1" applyBorder="1" applyAlignment="1"/>
    <xf numFmtId="0" fontId="7" fillId="2" borderId="9" xfId="0" applyFont="1" applyFill="1" applyBorder="1" applyAlignment="1">
      <alignment horizontal="center"/>
    </xf>
    <xf numFmtId="0" fontId="4" fillId="2" borderId="8" xfId="0" applyFont="1" applyFill="1" applyBorder="1" applyAlignment="1"/>
    <xf numFmtId="0" fontId="7" fillId="2" borderId="4" xfId="0" applyFont="1" applyFill="1" applyBorder="1" applyAlignment="1"/>
    <xf numFmtId="0" fontId="7" fillId="2" borderId="3" xfId="0" applyFont="1" applyFill="1" applyBorder="1" applyAlignment="1"/>
    <xf numFmtId="0" fontId="7" fillId="2" borderId="10" xfId="0" applyFont="1" applyFill="1" applyBorder="1" applyAlignment="1">
      <alignment horizontal="center"/>
    </xf>
    <xf numFmtId="0" fontId="4" fillId="2" borderId="9" xfId="0" applyFont="1" applyFill="1" applyBorder="1" applyAlignment="1"/>
    <xf numFmtId="0" fontId="7" fillId="2" borderId="5" xfId="0" applyFont="1" applyFill="1" applyBorder="1" applyAlignment="1"/>
    <xf numFmtId="0" fontId="7" fillId="2" borderId="7" xfId="0" applyFont="1" applyFill="1" applyBorder="1" applyAlignment="1"/>
    <xf numFmtId="0" fontId="5" fillId="0" borderId="1" xfId="0" applyFont="1" applyFill="1" applyBorder="1" applyAlignment="1">
      <alignment horizontal="center" vertical="center"/>
    </xf>
    <xf numFmtId="0" fontId="4" fillId="0" borderId="12" xfId="0" applyFont="1" applyFill="1" applyBorder="1" applyAlignment="1">
      <alignment vertical="center"/>
    </xf>
    <xf numFmtId="0" fontId="4" fillId="0" borderId="12" xfId="0" applyFont="1" applyFill="1" applyBorder="1">
      <alignment vertical="center"/>
    </xf>
    <xf numFmtId="0" fontId="4" fillId="0" borderId="30" xfId="0" applyFont="1" applyFill="1" applyBorder="1">
      <alignment vertical="center"/>
    </xf>
    <xf numFmtId="0" fontId="4" fillId="0" borderId="13" xfId="0" applyFont="1" applyFill="1" applyBorder="1">
      <alignment vertical="center"/>
    </xf>
    <xf numFmtId="0" fontId="20" fillId="2" borderId="0" xfId="0" applyFont="1" applyFill="1" applyBorder="1" applyAlignment="1">
      <alignment vertical="top"/>
    </xf>
    <xf numFmtId="0" fontId="3" fillId="0" borderId="0" xfId="0" applyFont="1" applyAlignment="1">
      <alignment horizontal="center" vertical="center" shrinkToFit="1"/>
    </xf>
    <xf numFmtId="0" fontId="21" fillId="0" borderId="0" xfId="0" applyFont="1" applyAlignment="1">
      <alignment horizontal="center" vertical="center" shrinkToFit="1"/>
    </xf>
    <xf numFmtId="0" fontId="0" fillId="0" borderId="0" xfId="0" applyAlignment="1">
      <alignment horizontal="center" vertical="center"/>
    </xf>
    <xf numFmtId="0" fontId="0" fillId="0" borderId="0" xfId="0" applyAlignment="1">
      <alignment horizontal="center" vertical="center" shrinkToFit="1"/>
    </xf>
    <xf numFmtId="0" fontId="22" fillId="0" borderId="0" xfId="0" applyFont="1" applyFill="1" applyBorder="1" applyAlignment="1">
      <alignment horizontal="center" vertical="center" wrapText="1" shrinkToFit="1"/>
    </xf>
    <xf numFmtId="0" fontId="0" fillId="0" borderId="0" xfId="0" applyAlignment="1">
      <alignment vertical="center" shrinkToFit="1"/>
    </xf>
    <xf numFmtId="0" fontId="0" fillId="0" borderId="0" xfId="0" applyAlignment="1">
      <alignment horizontal="center" vertical="center" shrinkToFit="1"/>
    </xf>
    <xf numFmtId="0" fontId="22" fillId="0" borderId="0" xfId="0" applyFont="1" applyFill="1" applyBorder="1" applyAlignment="1">
      <alignment horizontal="center" vertical="center" wrapText="1" shrinkToFi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Border="1" applyAlignment="1">
      <alignment horizontal="right"/>
    </xf>
    <xf numFmtId="0" fontId="5" fillId="2" borderId="3" xfId="0" applyFont="1" applyFill="1" applyBorder="1" applyAlignment="1">
      <alignment horizontal="left" vertical="center"/>
    </xf>
    <xf numFmtId="0" fontId="25" fillId="2" borderId="4" xfId="0" applyFont="1" applyFill="1" applyBorder="1">
      <alignment vertical="center"/>
    </xf>
    <xf numFmtId="0" fontId="25" fillId="2" borderId="5" xfId="0" applyFont="1" applyFill="1" applyBorder="1">
      <alignment vertical="center"/>
    </xf>
    <xf numFmtId="0" fontId="25" fillId="2" borderId="0" xfId="0" applyFont="1" applyFill="1" applyBorder="1">
      <alignment vertical="center"/>
    </xf>
    <xf numFmtId="0" fontId="0" fillId="2" borderId="5" xfId="0" applyFill="1" applyBorder="1">
      <alignment vertical="center"/>
    </xf>
    <xf numFmtId="0" fontId="5" fillId="2" borderId="6" xfId="0" applyFont="1" applyFill="1" applyBorder="1" applyAlignment="1">
      <alignment horizontal="left" vertical="center"/>
    </xf>
    <xf numFmtId="0" fontId="25" fillId="2" borderId="7" xfId="0" applyFont="1" applyFill="1" applyBorder="1">
      <alignment vertical="center"/>
    </xf>
    <xf numFmtId="0" fontId="0" fillId="2" borderId="7" xfId="0" applyFill="1" applyBorder="1">
      <alignment vertical="center"/>
    </xf>
    <xf numFmtId="0" fontId="5" fillId="2" borderId="8" xfId="0" applyFont="1" applyFill="1" applyBorder="1" applyAlignment="1">
      <alignment horizontal="left" vertical="center"/>
    </xf>
    <xf numFmtId="0" fontId="5" fillId="2" borderId="9" xfId="0" applyFont="1" applyFill="1" applyBorder="1">
      <alignment vertical="center"/>
    </xf>
    <xf numFmtId="0" fontId="25" fillId="2" borderId="9" xfId="0" applyFont="1" applyFill="1" applyBorder="1">
      <alignment vertical="center"/>
    </xf>
    <xf numFmtId="0" fontId="25" fillId="2" borderId="10" xfId="0" applyFont="1" applyFill="1" applyBorder="1">
      <alignment vertical="center"/>
    </xf>
    <xf numFmtId="0" fontId="5" fillId="2" borderId="4" xfId="0" applyFont="1" applyFill="1" applyBorder="1">
      <alignment vertical="center"/>
    </xf>
    <xf numFmtId="0" fontId="0" fillId="0" borderId="0" xfId="0" applyBorder="1">
      <alignment vertical="center"/>
    </xf>
    <xf numFmtId="0" fontId="0" fillId="2" borderId="0"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6" xfId="0" applyFill="1" applyBorder="1">
      <alignment vertical="center"/>
    </xf>
    <xf numFmtId="0" fontId="5" fillId="2" borderId="7" xfId="0" applyFont="1" applyFill="1" applyBorder="1" applyAlignment="1"/>
    <xf numFmtId="0" fontId="0" fillId="2" borderId="8" xfId="0" applyFill="1" applyBorder="1">
      <alignment vertical="center"/>
    </xf>
    <xf numFmtId="0" fontId="0" fillId="2" borderId="10" xfId="0" applyFill="1" applyBorder="1">
      <alignment vertical="center"/>
    </xf>
    <xf numFmtId="0" fontId="22" fillId="0" borderId="0" xfId="0" applyFont="1">
      <alignment vertical="center"/>
    </xf>
    <xf numFmtId="0" fontId="22" fillId="2" borderId="4" xfId="0" applyFont="1" applyFill="1" applyBorder="1">
      <alignment vertical="center"/>
    </xf>
    <xf numFmtId="0" fontId="4" fillId="2" borderId="4" xfId="0" applyFont="1" applyFill="1" applyBorder="1">
      <alignment vertical="center"/>
    </xf>
    <xf numFmtId="0" fontId="22" fillId="2" borderId="5" xfId="0" applyFont="1" applyFill="1" applyBorder="1">
      <alignment vertical="center"/>
    </xf>
    <xf numFmtId="0" fontId="22" fillId="2" borderId="7" xfId="0" applyFont="1" applyFill="1" applyBorder="1">
      <alignment vertical="center"/>
    </xf>
    <xf numFmtId="0" fontId="22" fillId="2" borderId="0" xfId="0" applyFont="1" applyFill="1" applyBorder="1">
      <alignment vertical="center"/>
    </xf>
    <xf numFmtId="0" fontId="22" fillId="2" borderId="7" xfId="0" applyFont="1" applyFill="1" applyBorder="1" applyAlignment="1">
      <alignment horizontal="center" vertical="center"/>
    </xf>
    <xf numFmtId="0" fontId="12" fillId="2" borderId="9" xfId="0" applyFont="1" applyFill="1" applyBorder="1">
      <alignment vertical="center"/>
    </xf>
    <xf numFmtId="0" fontId="27" fillId="0" borderId="9" xfId="0" applyFont="1" applyBorder="1" applyAlignment="1">
      <alignment vertical="center"/>
    </xf>
    <xf numFmtId="0" fontId="26" fillId="2" borderId="7" xfId="0" applyFont="1" applyFill="1" applyBorder="1" applyAlignment="1">
      <alignment vertical="top"/>
    </xf>
    <xf numFmtId="0" fontId="0" fillId="2" borderId="45" xfId="0" applyFill="1" applyBorder="1">
      <alignment vertical="center"/>
    </xf>
    <xf numFmtId="0" fontId="0" fillId="2" borderId="46" xfId="0" applyFill="1" applyBorder="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7" xfId="0" applyFont="1" applyFill="1" applyBorder="1" applyAlignment="1">
      <alignment vertical="center"/>
    </xf>
    <xf numFmtId="0" fontId="5" fillId="2" borderId="10" xfId="0" applyFont="1" applyFill="1" applyBorder="1" applyAlignment="1">
      <alignment vertical="center"/>
    </xf>
    <xf numFmtId="0" fontId="5" fillId="2" borderId="9" xfId="0" applyFont="1" applyFill="1" applyBorder="1" applyAlignment="1"/>
    <xf numFmtId="0" fontId="5" fillId="2" borderId="10" xfId="0" applyFont="1" applyFill="1" applyBorder="1" applyAlignment="1"/>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7" fillId="2" borderId="10" xfId="0" applyFont="1" applyFill="1" applyBorder="1" applyAlignment="1">
      <alignment vertical="center"/>
    </xf>
    <xf numFmtId="0" fontId="5" fillId="3" borderId="16" xfId="0" applyFont="1" applyFill="1" applyBorder="1" applyAlignment="1">
      <alignment vertical="center"/>
    </xf>
    <xf numFmtId="0" fontId="7" fillId="2" borderId="6" xfId="0" applyFont="1" applyFill="1" applyBorder="1" applyAlignment="1"/>
    <xf numFmtId="0" fontId="7" fillId="2" borderId="8" xfId="0" applyFont="1" applyFill="1" applyBorder="1" applyAlignment="1">
      <alignment horizontal="center"/>
    </xf>
    <xf numFmtId="0" fontId="4" fillId="2" borderId="0" xfId="0" applyFont="1" applyFill="1" applyBorder="1" applyAlignment="1">
      <alignment horizontal="left"/>
    </xf>
    <xf numFmtId="0" fontId="4" fillId="2" borderId="0" xfId="0" applyFont="1" applyFill="1" applyBorder="1" applyAlignment="1">
      <alignment horizontal="left" vertical="center"/>
    </xf>
    <xf numFmtId="0" fontId="4" fillId="2" borderId="9" xfId="0" applyFont="1" applyFill="1" applyBorder="1" applyAlignment="1">
      <alignment horizontal="left" vertical="center"/>
    </xf>
    <xf numFmtId="0" fontId="5" fillId="3" borderId="17" xfId="0" applyFont="1" applyFill="1" applyBorder="1" applyAlignment="1">
      <alignment vertical="center"/>
    </xf>
    <xf numFmtId="0" fontId="5" fillId="3" borderId="18" xfId="0" applyFont="1" applyFill="1" applyBorder="1" applyAlignment="1">
      <alignment vertical="center"/>
    </xf>
    <xf numFmtId="0" fontId="7" fillId="2" borderId="26" xfId="0" applyFont="1" applyFill="1" applyBorder="1" applyAlignment="1"/>
    <xf numFmtId="0" fontId="7" fillId="2" borderId="7" xfId="0" applyFont="1" applyFill="1" applyBorder="1" applyAlignment="1">
      <alignment vertical="center"/>
    </xf>
    <xf numFmtId="0" fontId="4" fillId="2" borderId="8" xfId="0" applyFont="1" applyFill="1" applyBorder="1" applyAlignment="1">
      <alignment horizontal="center"/>
    </xf>
    <xf numFmtId="0" fontId="4" fillId="2" borderId="10" xfId="0" applyFont="1" applyFill="1" applyBorder="1" applyAlignment="1"/>
    <xf numFmtId="0" fontId="14" fillId="0" borderId="0" xfId="0" applyFont="1" applyBorder="1" applyAlignment="1">
      <alignment vertical="center"/>
    </xf>
    <xf numFmtId="0" fontId="7" fillId="2" borderId="7" xfId="0" applyFont="1" applyFill="1" applyBorder="1" applyAlignment="1">
      <alignment horizontal="left"/>
    </xf>
    <xf numFmtId="0" fontId="7" fillId="2" borderId="6" xfId="0" applyFont="1" applyFill="1" applyBorder="1" applyAlignment="1">
      <alignment vertical="center"/>
    </xf>
    <xf numFmtId="0" fontId="4" fillId="2" borderId="16" xfId="0" applyFont="1" applyFill="1" applyBorder="1">
      <alignment vertical="center"/>
    </xf>
    <xf numFmtId="0" fontId="7" fillId="2" borderId="18" xfId="0" applyFont="1" applyFill="1" applyBorder="1">
      <alignment vertical="center"/>
    </xf>
    <xf numFmtId="0" fontId="7" fillId="2" borderId="17" xfId="0" applyFont="1" applyFill="1" applyBorder="1">
      <alignment vertical="center"/>
    </xf>
    <xf numFmtId="0" fontId="25" fillId="2" borderId="0" xfId="0" applyFont="1" applyFill="1" applyBorder="1" applyAlignment="1">
      <alignment horizontal="center" vertical="center"/>
    </xf>
    <xf numFmtId="176" fontId="0" fillId="0" borderId="0" xfId="0" applyNumberFormat="1">
      <alignment vertical="center"/>
    </xf>
    <xf numFmtId="0" fontId="9" fillId="0" borderId="0" xfId="0" applyFont="1" applyAlignment="1">
      <alignment vertical="center"/>
    </xf>
    <xf numFmtId="0" fontId="4" fillId="0" borderId="22"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12" xfId="0" applyFont="1" applyFill="1" applyBorder="1" applyProtection="1">
      <alignment vertical="center"/>
      <protection locked="0"/>
    </xf>
    <xf numFmtId="0" fontId="4" fillId="0" borderId="2" xfId="0" applyFont="1" applyFill="1" applyBorder="1" applyProtection="1">
      <alignment vertical="center"/>
      <protection locked="0"/>
    </xf>
    <xf numFmtId="0" fontId="0" fillId="0" borderId="0" xfId="0" applyAlignment="1">
      <alignment horizontal="center" vertical="center" shrinkToFit="1"/>
    </xf>
    <xf numFmtId="178" fontId="23" fillId="0" borderId="21" xfId="0" applyNumberFormat="1" applyFont="1" applyFill="1" applyBorder="1" applyAlignment="1" applyProtection="1">
      <alignment horizontal="center"/>
      <protection locked="0"/>
    </xf>
    <xf numFmtId="0" fontId="27" fillId="0" borderId="0" xfId="0" applyFont="1" applyAlignment="1">
      <alignment vertical="center" wrapText="1"/>
    </xf>
    <xf numFmtId="0" fontId="4" fillId="2" borderId="7" xfId="0" applyFont="1" applyFill="1" applyBorder="1" applyAlignment="1">
      <alignment horizontal="left"/>
    </xf>
    <xf numFmtId="0" fontId="4" fillId="2" borderId="0" xfId="0" applyFont="1" applyFill="1" applyBorder="1" applyAlignment="1">
      <alignment horizontal="left"/>
    </xf>
    <xf numFmtId="0" fontId="0" fillId="0" borderId="0" xfId="0" applyAlignment="1">
      <alignment horizontal="center" vertical="center" shrinkToFit="1"/>
    </xf>
    <xf numFmtId="0" fontId="22" fillId="0" borderId="0" xfId="0" applyFont="1" applyFill="1" applyBorder="1" applyAlignment="1">
      <alignment horizontal="center" vertical="center" wrapText="1" shrinkToFit="1"/>
    </xf>
    <xf numFmtId="0" fontId="24" fillId="0" borderId="0" xfId="0" applyFont="1" applyFill="1" applyBorder="1" applyAlignment="1">
      <alignment vertical="center" wrapText="1"/>
    </xf>
    <xf numFmtId="0" fontId="24" fillId="0" borderId="20" xfId="0" applyFont="1" applyFill="1" applyBorder="1" applyAlignment="1">
      <alignment vertical="center" wrapText="1"/>
    </xf>
    <xf numFmtId="0" fontId="4" fillId="2" borderId="22" xfId="0" applyFont="1" applyFill="1" applyBorder="1" applyAlignment="1"/>
    <xf numFmtId="0" fontId="4" fillId="2" borderId="0" xfId="0" applyFont="1" applyFill="1" applyBorder="1" applyProtection="1">
      <alignment vertical="center"/>
      <protection locked="0"/>
    </xf>
    <xf numFmtId="0" fontId="4" fillId="2" borderId="23" xfId="0" applyFont="1" applyFill="1" applyBorder="1" applyAlignment="1">
      <alignment horizontal="right"/>
    </xf>
    <xf numFmtId="0" fontId="5" fillId="0" borderId="0" xfId="0" applyFont="1" applyFill="1" applyBorder="1" applyAlignment="1">
      <alignment vertical="center" wrapText="1"/>
    </xf>
    <xf numFmtId="0" fontId="0" fillId="0" borderId="0" xfId="0" applyFill="1" applyBorder="1">
      <alignment vertical="center"/>
    </xf>
    <xf numFmtId="0" fontId="0" fillId="0" borderId="4" xfId="0" applyBorder="1">
      <alignment vertical="center"/>
    </xf>
    <xf numFmtId="0" fontId="0" fillId="0" borderId="4" xfId="0" applyFill="1" applyBorder="1">
      <alignment vertical="center"/>
    </xf>
    <xf numFmtId="0" fontId="32" fillId="0" borderId="0" xfId="0" applyFont="1" applyFill="1" applyBorder="1" applyAlignment="1">
      <alignment horizontal="center" vertical="center" wrapText="1" shrinkToFit="1"/>
    </xf>
    <xf numFmtId="0" fontId="25" fillId="0" borderId="2" xfId="0" applyFont="1" applyFill="1" applyBorder="1" applyProtection="1">
      <alignment vertical="center"/>
      <protection locked="0"/>
    </xf>
    <xf numFmtId="0" fontId="5" fillId="0" borderId="2" xfId="0" applyFont="1" applyFill="1" applyBorder="1" applyAlignment="1" applyProtection="1">
      <alignment vertical="center"/>
      <protection locked="0"/>
    </xf>
    <xf numFmtId="0" fontId="4" fillId="0" borderId="2" xfId="0" applyFont="1" applyFill="1" applyBorder="1" applyAlignment="1" applyProtection="1">
      <protection locked="0"/>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0" xfId="0" applyFont="1" applyFill="1" applyBorder="1" applyAlignment="1">
      <alignment horizontal="left"/>
    </xf>
    <xf numFmtId="0" fontId="4" fillId="2" borderId="7" xfId="0" applyFont="1" applyFill="1" applyBorder="1" applyAlignment="1">
      <alignment horizontal="left"/>
    </xf>
    <xf numFmtId="0" fontId="4" fillId="2" borderId="34" xfId="0" applyFont="1" applyFill="1" applyBorder="1" applyAlignment="1">
      <alignment horizontal="center"/>
    </xf>
    <xf numFmtId="0" fontId="4" fillId="2" borderId="35" xfId="0" applyFont="1" applyFill="1" applyBorder="1" applyAlignment="1">
      <alignment horizont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4" fillId="2" borderId="38" xfId="0" applyFont="1" applyFill="1" applyBorder="1" applyAlignment="1">
      <alignment horizontal="center"/>
    </xf>
    <xf numFmtId="0" fontId="4" fillId="2" borderId="39" xfId="0" applyFont="1" applyFill="1" applyBorder="1" applyAlignment="1">
      <alignment horizontal="center"/>
    </xf>
    <xf numFmtId="0" fontId="4" fillId="2" borderId="40" xfId="0" applyFont="1" applyFill="1" applyBorder="1" applyAlignment="1">
      <alignment horizontal="center"/>
    </xf>
    <xf numFmtId="0" fontId="4" fillId="2" borderId="41" xfId="0" applyFont="1" applyFill="1" applyBorder="1" applyAlignment="1">
      <alignment horizontal="center"/>
    </xf>
    <xf numFmtId="0" fontId="4" fillId="2" borderId="42" xfId="0" applyFont="1" applyFill="1" applyBorder="1" applyAlignment="1">
      <alignment horizont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1" fillId="0" borderId="0" xfId="0" applyFont="1" applyAlignment="1">
      <alignment horizontal="center"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25" fillId="2" borderId="14" xfId="0" applyFont="1" applyFill="1" applyBorder="1" applyAlignment="1" applyProtection="1">
      <alignment horizontal="center" vertical="center"/>
      <protection locked="0"/>
    </xf>
    <xf numFmtId="0" fontId="25" fillId="2" borderId="19" xfId="0" applyFont="1" applyFill="1" applyBorder="1" applyAlignment="1" applyProtection="1">
      <alignment horizontal="center" vertical="center"/>
      <protection locked="0"/>
    </xf>
    <xf numFmtId="0" fontId="25" fillId="2" borderId="15"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27" fillId="0" borderId="0" xfId="0" applyFont="1" applyBorder="1" applyAlignment="1">
      <alignment horizontal="left" vertical="center" wrapText="1"/>
    </xf>
    <xf numFmtId="177" fontId="15" fillId="0" borderId="0" xfId="0" applyNumberFormat="1" applyFont="1" applyAlignment="1">
      <alignment horizontal="lef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25" fillId="0" borderId="14"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5" fillId="0" borderId="19" xfId="0" applyFont="1" applyFill="1" applyBorder="1" applyAlignment="1" applyProtection="1">
      <alignment horizontal="center" vertical="center"/>
      <protection locked="0"/>
    </xf>
    <xf numFmtId="178" fontId="23" fillId="0" borderId="14" xfId="0" applyNumberFormat="1" applyFont="1" applyFill="1" applyBorder="1" applyAlignment="1" applyProtection="1">
      <alignment horizontal="center"/>
      <protection locked="0"/>
    </xf>
    <xf numFmtId="178" fontId="23" fillId="0" borderId="15" xfId="0" applyNumberFormat="1" applyFont="1" applyFill="1" applyBorder="1" applyAlignment="1" applyProtection="1">
      <alignment horizontal="center"/>
      <protection locked="0"/>
    </xf>
    <xf numFmtId="0" fontId="4" fillId="2" borderId="47"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1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2" borderId="14" xfId="0" applyFont="1" applyFill="1" applyBorder="1" applyAlignment="1">
      <alignment horizontal="center" vertical="center"/>
    </xf>
    <xf numFmtId="0" fontId="0" fillId="0" borderId="14"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13" fillId="4" borderId="0" xfId="0" applyFont="1" applyFill="1" applyBorder="1" applyAlignment="1">
      <alignment horizontal="left" vertical="center"/>
    </xf>
    <xf numFmtId="0" fontId="5" fillId="3" borderId="18" xfId="0" applyFont="1" applyFill="1" applyBorder="1" applyAlignment="1">
      <alignment horizontal="left" vertical="center"/>
    </xf>
    <xf numFmtId="0" fontId="5" fillId="3" borderId="1" xfId="0" applyFont="1" applyFill="1" applyBorder="1" applyAlignment="1">
      <alignment horizontal="left" vertical="center"/>
    </xf>
    <xf numFmtId="0" fontId="5" fillId="3" borderId="5" xfId="0" applyFont="1" applyFill="1" applyBorder="1" applyAlignment="1">
      <alignment horizontal="left" vertical="center"/>
    </xf>
    <xf numFmtId="0" fontId="9" fillId="0" borderId="0" xfId="0" applyFont="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8" xfId="0" applyFont="1" applyFill="1" applyBorder="1" applyAlignment="1">
      <alignment horizontal="center" vertical="center"/>
    </xf>
    <xf numFmtId="0" fontId="13" fillId="4" borderId="27" xfId="0" applyFont="1" applyFill="1" applyBorder="1" applyAlignment="1">
      <alignment horizontal="left" vertical="center"/>
    </xf>
    <xf numFmtId="0" fontId="13" fillId="4" borderId="28" xfId="0" applyFont="1" applyFill="1" applyBorder="1" applyAlignment="1">
      <alignment horizontal="left" vertical="center"/>
    </xf>
    <xf numFmtId="0" fontId="13" fillId="4" borderId="44" xfId="0" applyFont="1" applyFill="1" applyBorder="1" applyAlignment="1">
      <alignment horizontal="left" vertical="center"/>
    </xf>
    <xf numFmtId="0" fontId="13" fillId="4" borderId="48" xfId="0" applyFont="1" applyFill="1" applyBorder="1" applyAlignment="1">
      <alignment horizontal="left" vertical="center"/>
    </xf>
    <xf numFmtId="0" fontId="22" fillId="0" borderId="14" xfId="0" applyFont="1" applyFill="1" applyBorder="1" applyAlignment="1" applyProtection="1">
      <alignment horizontal="center" vertical="center"/>
      <protection locked="0"/>
    </xf>
    <xf numFmtId="0" fontId="22" fillId="0" borderId="19"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protection locked="0"/>
    </xf>
    <xf numFmtId="0" fontId="5" fillId="3" borderId="18" xfId="0" applyFont="1" applyFill="1" applyBorder="1" applyAlignment="1">
      <alignment horizontal="center" vertical="center"/>
    </xf>
    <xf numFmtId="0" fontId="5" fillId="3" borderId="1" xfId="0" applyFont="1" applyFill="1" applyBorder="1" applyAlignment="1">
      <alignment horizontal="center" vertical="center"/>
    </xf>
    <xf numFmtId="0" fontId="13" fillId="4" borderId="43" xfId="0" applyFont="1" applyFill="1" applyBorder="1" applyAlignment="1">
      <alignment horizontal="left" vertical="center"/>
    </xf>
    <xf numFmtId="0" fontId="16" fillId="3" borderId="1" xfId="0" applyFont="1" applyFill="1" applyBorder="1" applyAlignment="1">
      <alignment horizontal="center" vertical="center"/>
    </xf>
    <xf numFmtId="0" fontId="13" fillId="4" borderId="9" xfId="0" applyFont="1" applyFill="1" applyBorder="1" applyAlignment="1">
      <alignment horizontal="left" vertical="center"/>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0" borderId="19" xfId="0" applyFont="1" applyFill="1" applyBorder="1" applyAlignment="1" applyProtection="1">
      <alignment horizontal="center" vertical="center"/>
      <protection locked="0"/>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27" fillId="0" borderId="0" xfId="0" applyFont="1" applyAlignment="1">
      <alignment horizontal="left" vertical="center" wrapText="1"/>
    </xf>
    <xf numFmtId="0" fontId="24" fillId="0" borderId="2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0" fillId="2" borderId="1" xfId="0" applyFill="1" applyBorder="1" applyAlignment="1">
      <alignment horizontal="center" vertical="center"/>
    </xf>
    <xf numFmtId="0" fontId="23" fillId="6" borderId="52" xfId="0" applyFont="1" applyFill="1" applyBorder="1" applyAlignment="1" applyProtection="1">
      <alignment horizontal="center" vertical="center"/>
      <protection locked="0"/>
    </xf>
    <xf numFmtId="0" fontId="23" fillId="6" borderId="53" xfId="0" applyFont="1" applyFill="1" applyBorder="1" applyAlignment="1" applyProtection="1">
      <alignment horizontal="center" vertical="center"/>
      <protection locked="0"/>
    </xf>
    <xf numFmtId="0" fontId="23" fillId="6" borderId="54" xfId="0" applyFont="1" applyFill="1" applyBorder="1" applyAlignment="1" applyProtection="1">
      <alignment horizontal="center" vertical="center"/>
      <protection locked="0"/>
    </xf>
    <xf numFmtId="0" fontId="18" fillId="0" borderId="49" xfId="0" applyFont="1" applyBorder="1" applyAlignment="1">
      <alignment horizontal="left" vertical="center" wrapText="1"/>
    </xf>
    <xf numFmtId="0" fontId="18" fillId="0" borderId="9" xfId="0" applyFont="1" applyBorder="1" applyAlignment="1">
      <alignment horizontal="left" vertical="center" wrapText="1"/>
    </xf>
    <xf numFmtId="0" fontId="29" fillId="3" borderId="16" xfId="0" applyFont="1" applyFill="1" applyBorder="1" applyAlignment="1">
      <alignment horizontal="center" vertical="center"/>
    </xf>
    <xf numFmtId="0" fontId="29" fillId="3" borderId="17" xfId="0" applyFont="1" applyFill="1" applyBorder="1" applyAlignment="1">
      <alignment horizontal="center" vertical="center"/>
    </xf>
    <xf numFmtId="0" fontId="29" fillId="3" borderId="18" xfId="0" applyFont="1"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16" fillId="3" borderId="3" xfId="0" applyFont="1" applyFill="1" applyBorder="1" applyAlignment="1">
      <alignment horizontal="center" vertical="center" wrapText="1"/>
    </xf>
    <xf numFmtId="0" fontId="16" fillId="3" borderId="13"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 xfId="0" applyFont="1" applyFill="1" applyBorder="1" applyAlignment="1">
      <alignment horizontal="center" vertical="center"/>
    </xf>
    <xf numFmtId="0" fontId="4" fillId="2" borderId="22" xfId="0" applyFont="1" applyFill="1" applyBorder="1" applyAlignment="1">
      <alignment horizontal="left"/>
    </xf>
    <xf numFmtId="0" fontId="24" fillId="5" borderId="50"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51" xfId="0" applyFont="1" applyFill="1" applyBorder="1" applyAlignment="1">
      <alignment horizontal="center" vertical="center"/>
    </xf>
    <xf numFmtId="0" fontId="24" fillId="5" borderId="22" xfId="0" applyFont="1" applyFill="1" applyBorder="1" applyAlignment="1">
      <alignment horizontal="center" vertical="center"/>
    </xf>
    <xf numFmtId="0" fontId="24" fillId="5" borderId="0" xfId="0" applyFont="1" applyFill="1" applyBorder="1" applyAlignment="1">
      <alignment horizontal="center" vertical="center"/>
    </xf>
    <xf numFmtId="0" fontId="24" fillId="5" borderId="23" xfId="0" applyFont="1" applyFill="1" applyBorder="1" applyAlignment="1">
      <alignment horizontal="center" vertical="center"/>
    </xf>
    <xf numFmtId="0" fontId="5" fillId="3" borderId="1"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13" fillId="4" borderId="29" xfId="0" applyFont="1" applyFill="1" applyBorder="1" applyAlignment="1">
      <alignment horizontal="left" vertical="center"/>
    </xf>
    <xf numFmtId="177" fontId="4" fillId="2" borderId="17" xfId="0" applyNumberFormat="1" applyFont="1" applyFill="1" applyBorder="1" applyAlignment="1">
      <alignment horizontal="center" vertical="center"/>
    </xf>
    <xf numFmtId="0" fontId="5" fillId="3" borderId="13" xfId="0" applyFont="1" applyFill="1" applyBorder="1" applyAlignment="1">
      <alignment horizontal="center" vertical="center"/>
    </xf>
    <xf numFmtId="0" fontId="22" fillId="0" borderId="0" xfId="0" applyFont="1" applyFill="1" applyBorder="1" applyAlignment="1">
      <alignment horizontal="center" vertical="center" wrapText="1" shrinkToFit="1"/>
    </xf>
    <xf numFmtId="0" fontId="0" fillId="0" borderId="0" xfId="0" applyAlignment="1">
      <alignment horizontal="center" vertical="center"/>
    </xf>
    <xf numFmtId="0" fontId="0" fillId="0" borderId="0" xfId="0" applyAlignment="1">
      <alignment horizontal="center" vertical="center" shrinkToFit="1"/>
    </xf>
    <xf numFmtId="0" fontId="22" fillId="0" borderId="0" xfId="0" applyFont="1" applyAlignment="1">
      <alignment horizontal="center" vertical="center"/>
    </xf>
  </cellXfs>
  <cellStyles count="2">
    <cellStyle name="標準" xfId="0" builtinId="0"/>
    <cellStyle name="標準 2" xfId="1" xr:uid="{995D6F3A-EF39-4BE5-B1FE-3C280B988434}"/>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316165</xdr:colOff>
      <xdr:row>70</xdr:row>
      <xdr:rowOff>30809</xdr:rowOff>
    </xdr:from>
    <xdr:to>
      <xdr:col>38</xdr:col>
      <xdr:colOff>405814</xdr:colOff>
      <xdr:row>83</xdr:row>
      <xdr:rowOff>292155</xdr:rowOff>
    </xdr:to>
    <xdr:grpSp>
      <xdr:nvGrpSpPr>
        <xdr:cNvPr id="6" name="グループ化 5">
          <a:extLst>
            <a:ext uri="{FF2B5EF4-FFF2-40B4-BE49-F238E27FC236}">
              <a16:creationId xmlns:a16="http://schemas.microsoft.com/office/drawing/2014/main" id="{1088A976-3EAE-4926-8DC8-55E1287E05F8}"/>
            </a:ext>
          </a:extLst>
        </xdr:cNvPr>
        <xdr:cNvGrpSpPr/>
      </xdr:nvGrpSpPr>
      <xdr:grpSpPr>
        <a:xfrm>
          <a:off x="9242451" y="16536273"/>
          <a:ext cx="2430077" cy="2860311"/>
          <a:chOff x="6334789" y="11568221"/>
          <a:chExt cx="2749479" cy="1210158"/>
        </a:xfrm>
      </xdr:grpSpPr>
      <xdr:sp macro="" textlink="">
        <xdr:nvSpPr>
          <xdr:cNvPr id="4" name="正方形/長方形 3">
            <a:extLst>
              <a:ext uri="{FF2B5EF4-FFF2-40B4-BE49-F238E27FC236}">
                <a16:creationId xmlns:a16="http://schemas.microsoft.com/office/drawing/2014/main" id="{4A4AC045-6779-408F-BD33-C557F4087629}"/>
              </a:ext>
            </a:extLst>
          </xdr:cNvPr>
          <xdr:cNvSpPr/>
        </xdr:nvSpPr>
        <xdr:spPr>
          <a:xfrm>
            <a:off x="6334789" y="11568221"/>
            <a:ext cx="2746965" cy="334497"/>
          </a:xfrm>
          <a:prstGeom prst="rect">
            <a:avLst/>
          </a:prstGeom>
          <a:solidFill>
            <a:schemeClr val="accent1">
              <a:lumMod val="50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第二種協定指定医療機関の指定について</a:t>
            </a:r>
          </a:p>
        </xdr:txBody>
      </xdr:sp>
      <xdr:sp macro="" textlink="">
        <xdr:nvSpPr>
          <xdr:cNvPr id="5" name="正方形/長方形 4">
            <a:extLst>
              <a:ext uri="{FF2B5EF4-FFF2-40B4-BE49-F238E27FC236}">
                <a16:creationId xmlns:a16="http://schemas.microsoft.com/office/drawing/2014/main" id="{13A00456-1EB8-4A21-85AE-DE115D651999}"/>
              </a:ext>
            </a:extLst>
          </xdr:cNvPr>
          <xdr:cNvSpPr/>
        </xdr:nvSpPr>
        <xdr:spPr>
          <a:xfrm>
            <a:off x="6337303" y="11834350"/>
            <a:ext cx="2746965" cy="944029"/>
          </a:xfrm>
          <a:prstGeom prst="rect">
            <a:avLst/>
          </a:prstGeom>
          <a:solidFill>
            <a:schemeClr val="bg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指定を受けるにあたっては、</a:t>
            </a:r>
            <a:r>
              <a:rPr kumimoji="1" lang="en-US" altLang="ja-JP" sz="1400" b="1">
                <a:solidFill>
                  <a:srgbClr val="FF0000"/>
                </a:solidFill>
              </a:rPr>
              <a:t>※</a:t>
            </a:r>
            <a:r>
              <a:rPr kumimoji="1" lang="ja-JP" altLang="en-US" sz="1400" b="1">
                <a:solidFill>
                  <a:schemeClr val="tx1"/>
                </a:solidFill>
              </a:rPr>
              <a:t>のいずれかの内容について</a:t>
            </a:r>
            <a:r>
              <a:rPr kumimoji="1" lang="ja-JP" altLang="en-US" sz="1400" b="1" u="sng">
                <a:solidFill>
                  <a:schemeClr val="tx1"/>
                </a:solidFill>
              </a:rPr>
              <a:t>協定を締結</a:t>
            </a:r>
            <a:r>
              <a:rPr kumimoji="1" lang="ja-JP" altLang="en-US" sz="1400" b="1" u="none">
                <a:solidFill>
                  <a:schemeClr val="tx1"/>
                </a:solidFill>
              </a:rPr>
              <a:t>の上</a:t>
            </a:r>
            <a:r>
              <a:rPr kumimoji="1" lang="ja-JP" altLang="en-US" sz="1400" b="1">
                <a:solidFill>
                  <a:schemeClr val="tx1"/>
                </a:solidFill>
              </a:rPr>
              <a:t>、</a:t>
            </a:r>
            <a:r>
              <a:rPr kumimoji="1" lang="ja-JP" altLang="en-US" sz="1400" b="1" u="sng">
                <a:solidFill>
                  <a:schemeClr val="tx1"/>
                </a:solidFill>
              </a:rPr>
              <a:t>国の指定要件を満たす</a:t>
            </a:r>
            <a:r>
              <a:rPr kumimoji="1" lang="ja-JP" altLang="en-US" sz="1400" b="1">
                <a:solidFill>
                  <a:schemeClr val="tx1"/>
                </a:solidFill>
              </a:rPr>
              <a:t>ことが必要です。</a:t>
            </a:r>
            <a:endParaRPr kumimoji="1" lang="en-US" altLang="ja-JP" sz="1400" b="1">
              <a:solidFill>
                <a:schemeClr val="tx1"/>
              </a:solidFill>
            </a:endParaRPr>
          </a:p>
          <a:p>
            <a:pPr algn="l"/>
            <a:r>
              <a:rPr kumimoji="1" lang="ja-JP" altLang="en-US" sz="1050" b="1">
                <a:solidFill>
                  <a:schemeClr val="tx1"/>
                </a:solidFill>
              </a:rPr>
              <a:t>国の指定要件についての詳細は、説明資料を参照ください。</a:t>
            </a:r>
          </a:p>
        </xdr:txBody>
      </xdr:sp>
    </xdr:grpSp>
    <xdr:clientData/>
  </xdr:twoCellAnchor>
  <xdr:twoCellAnchor>
    <xdr:from>
      <xdr:col>27</xdr:col>
      <xdr:colOff>313764</xdr:colOff>
      <xdr:row>26</xdr:row>
      <xdr:rowOff>224119</xdr:rowOff>
    </xdr:from>
    <xdr:to>
      <xdr:col>38</xdr:col>
      <xdr:colOff>78442</xdr:colOff>
      <xdr:row>41</xdr:row>
      <xdr:rowOff>123266</xdr:rowOff>
    </xdr:to>
    <xdr:grpSp>
      <xdr:nvGrpSpPr>
        <xdr:cNvPr id="7" name="グループ化 6">
          <a:extLst>
            <a:ext uri="{FF2B5EF4-FFF2-40B4-BE49-F238E27FC236}">
              <a16:creationId xmlns:a16="http://schemas.microsoft.com/office/drawing/2014/main" id="{466EBBD4-B48C-4A8B-B9CF-FF36E390ACD2}"/>
            </a:ext>
          </a:extLst>
        </xdr:cNvPr>
        <xdr:cNvGrpSpPr/>
      </xdr:nvGrpSpPr>
      <xdr:grpSpPr>
        <a:xfrm>
          <a:off x="7661621" y="8592512"/>
          <a:ext cx="3683535" cy="2008254"/>
          <a:chOff x="6334789" y="11568223"/>
          <a:chExt cx="2749480" cy="1424716"/>
        </a:xfrm>
      </xdr:grpSpPr>
      <xdr:sp macro="" textlink="">
        <xdr:nvSpPr>
          <xdr:cNvPr id="8" name="正方形/長方形 7">
            <a:extLst>
              <a:ext uri="{FF2B5EF4-FFF2-40B4-BE49-F238E27FC236}">
                <a16:creationId xmlns:a16="http://schemas.microsoft.com/office/drawing/2014/main" id="{CC8653C5-3135-4106-AC5B-86B5F1147568}"/>
              </a:ext>
            </a:extLst>
          </xdr:cNvPr>
          <xdr:cNvSpPr/>
        </xdr:nvSpPr>
        <xdr:spPr>
          <a:xfrm>
            <a:off x="6334789" y="11568223"/>
            <a:ext cx="2746965" cy="282959"/>
          </a:xfrm>
          <a:prstGeom prst="rect">
            <a:avLst/>
          </a:prstGeom>
          <a:solidFill>
            <a:schemeClr val="accent1">
              <a:lumMod val="50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bg1"/>
                </a:solidFill>
              </a:rPr>
              <a:t>第一種協定指定医療機関の指定について</a:t>
            </a:r>
          </a:p>
        </xdr:txBody>
      </xdr:sp>
      <xdr:sp macro="" textlink="">
        <xdr:nvSpPr>
          <xdr:cNvPr id="9" name="正方形/長方形 8">
            <a:extLst>
              <a:ext uri="{FF2B5EF4-FFF2-40B4-BE49-F238E27FC236}">
                <a16:creationId xmlns:a16="http://schemas.microsoft.com/office/drawing/2014/main" id="{E2C595C4-38D6-4CC5-8D7C-86C0428344C1}"/>
              </a:ext>
            </a:extLst>
          </xdr:cNvPr>
          <xdr:cNvSpPr/>
        </xdr:nvSpPr>
        <xdr:spPr>
          <a:xfrm>
            <a:off x="6337304" y="11834352"/>
            <a:ext cx="2746965" cy="1158587"/>
          </a:xfrm>
          <a:prstGeom prst="rect">
            <a:avLst/>
          </a:prstGeom>
          <a:solidFill>
            <a:schemeClr val="bg2"/>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指定を受けるにあたっては、</a:t>
            </a:r>
            <a:r>
              <a:rPr kumimoji="1" lang="en-US" altLang="ja-JP" sz="1400" b="1">
                <a:solidFill>
                  <a:srgbClr val="7030A0"/>
                </a:solidFill>
              </a:rPr>
              <a:t>※</a:t>
            </a:r>
            <a:r>
              <a:rPr kumimoji="1" lang="ja-JP" altLang="en-US" sz="1400" b="1">
                <a:solidFill>
                  <a:schemeClr val="tx1"/>
                </a:solidFill>
              </a:rPr>
              <a:t>のいずれかの内容について</a:t>
            </a:r>
            <a:r>
              <a:rPr kumimoji="1" lang="ja-JP" altLang="en-US" sz="1400" b="1" u="sng">
                <a:solidFill>
                  <a:schemeClr val="tx1"/>
                </a:solidFill>
              </a:rPr>
              <a:t>協定を締結</a:t>
            </a:r>
            <a:r>
              <a:rPr kumimoji="1" lang="ja-JP" altLang="en-US" sz="1400" b="1" u="none">
                <a:solidFill>
                  <a:schemeClr val="tx1"/>
                </a:solidFill>
              </a:rPr>
              <a:t>の上</a:t>
            </a:r>
            <a:r>
              <a:rPr kumimoji="1" lang="ja-JP" altLang="en-US" sz="1400" b="1">
                <a:solidFill>
                  <a:schemeClr val="tx1"/>
                </a:solidFill>
              </a:rPr>
              <a:t>、</a:t>
            </a:r>
            <a:r>
              <a:rPr kumimoji="1" lang="ja-JP" altLang="en-US" sz="1400" b="1" u="sng">
                <a:solidFill>
                  <a:schemeClr val="tx1"/>
                </a:solidFill>
              </a:rPr>
              <a:t>国の指定要件を満たす</a:t>
            </a:r>
            <a:r>
              <a:rPr kumimoji="1" lang="ja-JP" altLang="en-US" sz="1400" b="1">
                <a:solidFill>
                  <a:schemeClr val="tx1"/>
                </a:solidFill>
              </a:rPr>
              <a:t>ことが必要です。</a:t>
            </a:r>
            <a:endParaRPr kumimoji="1" lang="en-US" altLang="ja-JP" sz="1400" b="1">
              <a:solidFill>
                <a:schemeClr val="tx1"/>
              </a:solidFill>
            </a:endParaRPr>
          </a:p>
          <a:p>
            <a:pPr algn="l"/>
            <a:r>
              <a:rPr kumimoji="1" lang="ja-JP" altLang="en-US" sz="1050" b="1">
                <a:solidFill>
                  <a:schemeClr val="tx1"/>
                </a:solidFill>
              </a:rPr>
              <a:t>国の指定要件についての詳細は、説明資料を参照ください。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2EEA0-45A1-4935-858A-B9071335F79A}">
  <sheetPr>
    <pageSetUpPr fitToPage="1"/>
  </sheetPr>
  <dimension ref="A1:AO120"/>
  <sheetViews>
    <sheetView tabSelected="1" view="pageBreakPreview" zoomScale="70" zoomScaleNormal="70" zoomScaleSheetLayoutView="70" zoomScalePageLayoutView="55" workbookViewId="0">
      <selection activeCell="E5" sqref="E5:AF5"/>
    </sheetView>
  </sheetViews>
  <sheetFormatPr defaultRowHeight="18.75" x14ac:dyDescent="0.4"/>
  <cols>
    <col min="1" max="1" width="5.25" customWidth="1"/>
    <col min="2" max="4" width="5" customWidth="1"/>
    <col min="5" max="5" width="5.5" customWidth="1"/>
    <col min="6" max="6" width="0.625" customWidth="1"/>
    <col min="7" max="7" width="5.625" customWidth="1"/>
    <col min="8" max="8" width="0.625" customWidth="1"/>
    <col min="9" max="9" width="5.5" customWidth="1"/>
    <col min="10" max="10" width="5.25" customWidth="1"/>
    <col min="11" max="11" width="0.625" customWidth="1"/>
    <col min="12" max="12" width="5" customWidth="1"/>
    <col min="13" max="13" width="0.625" customWidth="1"/>
    <col min="14" max="15" width="5" customWidth="1"/>
    <col min="16" max="16" width="0.625" customWidth="1"/>
    <col min="17" max="17" width="5" customWidth="1"/>
    <col min="18" max="18" width="6.125" customWidth="1"/>
    <col min="19" max="19" width="5.125" customWidth="1"/>
    <col min="20" max="20" width="0.625" customWidth="1"/>
    <col min="21" max="21" width="5" customWidth="1"/>
    <col min="22" max="22" width="0.625" customWidth="1"/>
    <col min="23" max="23" width="0.375" customWidth="1"/>
    <col min="24" max="24" width="6.5" customWidth="1"/>
    <col min="25" max="25" width="0.625" customWidth="1"/>
    <col min="26" max="26" width="4.875" customWidth="1"/>
    <col min="27" max="27" width="0.625" customWidth="1"/>
    <col min="28" max="31" width="5" customWidth="1"/>
    <col min="32" max="32" width="0.625" customWidth="1"/>
    <col min="33" max="37" width="5" customWidth="1"/>
    <col min="38" max="38" width="5.75" customWidth="1"/>
  </cols>
  <sheetData>
    <row r="1" spans="1:41" ht="35.25" x14ac:dyDescent="0.4">
      <c r="A1" s="245" t="s">
        <v>171</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154"/>
      <c r="AO1" s="154"/>
    </row>
    <row r="3" spans="1:41" ht="31.5" customHeight="1" x14ac:dyDescent="0.4">
      <c r="A3" s="202" t="s">
        <v>147</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row>
    <row r="4" spans="1:41" ht="19.5" thickBot="1" x14ac:dyDescent="0.45"/>
    <row r="5" spans="1:41" ht="27.75" customHeight="1" thickBot="1" x14ac:dyDescent="0.45">
      <c r="A5" s="250" t="s">
        <v>0</v>
      </c>
      <c r="B5" s="249"/>
      <c r="C5" s="249"/>
      <c r="D5" s="249"/>
      <c r="E5" s="238"/>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40"/>
    </row>
    <row r="6" spans="1:41" ht="27.75" customHeight="1" thickBot="1" x14ac:dyDescent="0.45">
      <c r="A6" s="250" t="s">
        <v>1</v>
      </c>
      <c r="B6" s="249"/>
      <c r="C6" s="249"/>
      <c r="D6" s="251"/>
      <c r="E6" s="233" t="s">
        <v>35</v>
      </c>
      <c r="F6" s="234"/>
      <c r="G6" s="235"/>
      <c r="H6" s="236"/>
      <c r="I6" s="155"/>
      <c r="J6" s="235"/>
      <c r="K6" s="236"/>
      <c r="L6" s="237" t="s">
        <v>36</v>
      </c>
      <c r="M6" s="234"/>
      <c r="N6" s="156"/>
      <c r="O6" s="235"/>
      <c r="P6" s="236"/>
      <c r="Q6" s="156"/>
      <c r="R6" s="157"/>
      <c r="S6" s="16"/>
      <c r="T6" s="16"/>
      <c r="U6" s="16"/>
      <c r="V6" s="16"/>
      <c r="W6" s="16"/>
      <c r="X6" s="30"/>
      <c r="Y6" s="30"/>
      <c r="Z6" s="30"/>
      <c r="AA6" s="30"/>
      <c r="AB6" s="30"/>
      <c r="AC6" s="30"/>
      <c r="AD6" s="30"/>
      <c r="AE6" s="30"/>
      <c r="AF6" s="31"/>
    </row>
    <row r="7" spans="1:41" ht="27.75" customHeight="1" thickBot="1" x14ac:dyDescent="0.45">
      <c r="A7" s="250"/>
      <c r="B7" s="249"/>
      <c r="C7" s="249"/>
      <c r="D7" s="249"/>
      <c r="E7" s="238"/>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40"/>
    </row>
    <row r="8" spans="1:41" ht="27.75" customHeight="1" thickBot="1" x14ac:dyDescent="0.45">
      <c r="A8" s="250" t="s">
        <v>2</v>
      </c>
      <c r="B8" s="249"/>
      <c r="C8" s="249"/>
      <c r="D8" s="249"/>
      <c r="E8" s="238"/>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40"/>
    </row>
    <row r="9" spans="1:41" ht="45" customHeight="1" thickBot="1" x14ac:dyDescent="0.45">
      <c r="A9" s="248" t="s">
        <v>38</v>
      </c>
      <c r="B9" s="249"/>
      <c r="C9" s="249"/>
      <c r="D9" s="249"/>
      <c r="E9" s="238"/>
      <c r="F9" s="239"/>
      <c r="G9" s="239"/>
      <c r="H9" s="239"/>
      <c r="I9" s="239"/>
      <c r="J9" s="239"/>
      <c r="K9" s="239"/>
      <c r="L9" s="239"/>
      <c r="M9" s="239"/>
      <c r="N9" s="239"/>
      <c r="O9" s="239"/>
      <c r="P9" s="239"/>
      <c r="Q9" s="239"/>
      <c r="R9" s="239"/>
      <c r="S9" s="239"/>
      <c r="T9" s="240"/>
      <c r="U9" s="16"/>
      <c r="V9" s="16"/>
      <c r="W9" s="16"/>
      <c r="X9" s="16"/>
      <c r="Y9" s="16"/>
      <c r="Z9" s="16"/>
      <c r="AA9" s="16"/>
      <c r="AB9" s="16"/>
      <c r="AC9" s="16"/>
      <c r="AD9" s="16"/>
      <c r="AE9" s="290"/>
      <c r="AF9" s="291"/>
    </row>
    <row r="10" spans="1:41" ht="27.75" customHeight="1" thickBot="1" x14ac:dyDescent="0.45">
      <c r="A10" s="246" t="s">
        <v>3</v>
      </c>
      <c r="B10" s="247"/>
      <c r="C10" s="247"/>
      <c r="D10" s="247"/>
      <c r="E10" s="231"/>
      <c r="F10" s="232"/>
      <c r="G10" s="231"/>
      <c r="H10" s="232"/>
      <c r="I10" s="161"/>
      <c r="J10" s="231"/>
      <c r="K10" s="232"/>
      <c r="L10" s="231"/>
      <c r="M10" s="232"/>
      <c r="N10" s="161"/>
      <c r="O10" s="231"/>
      <c r="P10" s="232"/>
      <c r="Q10" s="161"/>
      <c r="R10" s="102"/>
      <c r="S10" s="102"/>
      <c r="T10" s="102"/>
      <c r="U10" s="102"/>
      <c r="V10" s="102"/>
      <c r="W10" s="102"/>
      <c r="X10" s="102"/>
      <c r="Y10" s="102"/>
      <c r="Z10" s="102"/>
      <c r="AA10" s="102"/>
      <c r="AB10" s="102"/>
      <c r="AC10" s="102"/>
      <c r="AD10" s="102"/>
      <c r="AE10" s="292"/>
      <c r="AF10" s="293"/>
    </row>
    <row r="11" spans="1:41" ht="40.5" customHeight="1" thickBot="1" x14ac:dyDescent="0.45">
      <c r="A11" s="270" t="s">
        <v>145</v>
      </c>
      <c r="B11" s="271"/>
      <c r="C11" s="271"/>
      <c r="D11" s="250"/>
      <c r="E11" s="282"/>
      <c r="F11" s="283"/>
      <c r="G11" s="283"/>
      <c r="H11" s="283"/>
      <c r="I11" s="283"/>
      <c r="J11" s="283"/>
      <c r="K11" s="283"/>
      <c r="L11" s="283"/>
      <c r="M11" s="283"/>
      <c r="N11" s="283"/>
      <c r="O11" s="283"/>
      <c r="P11" s="283"/>
      <c r="Q11" s="283"/>
      <c r="R11" s="283"/>
      <c r="S11" s="283"/>
      <c r="T11" s="284"/>
      <c r="U11" s="279"/>
      <c r="V11" s="280"/>
      <c r="W11" s="280"/>
      <c r="X11" s="280"/>
      <c r="Y11" s="280"/>
      <c r="Z11" s="280"/>
      <c r="AA11" s="280"/>
      <c r="AB11" s="280"/>
      <c r="AC11" s="280"/>
      <c r="AD11" s="280"/>
      <c r="AE11" s="280"/>
      <c r="AF11" s="280"/>
    </row>
    <row r="12" spans="1:41" ht="27.75" customHeight="1" thickBot="1" x14ac:dyDescent="0.45">
      <c r="A12" s="271" t="s">
        <v>141</v>
      </c>
      <c r="B12" s="271"/>
      <c r="C12" s="271"/>
      <c r="D12" s="271"/>
      <c r="E12" s="282"/>
      <c r="F12" s="283"/>
      <c r="G12" s="283"/>
      <c r="H12" s="283"/>
      <c r="I12" s="283"/>
      <c r="J12" s="283"/>
      <c r="K12" s="283"/>
      <c r="L12" s="283"/>
      <c r="M12" s="283"/>
      <c r="N12" s="283"/>
      <c r="O12" s="283"/>
      <c r="P12" s="283"/>
      <c r="Q12" s="283"/>
      <c r="R12" s="283"/>
      <c r="S12" s="283"/>
      <c r="T12" s="284"/>
      <c r="U12" s="281"/>
      <c r="V12" s="281"/>
      <c r="W12" s="281"/>
      <c r="X12" s="281"/>
      <c r="Y12" s="281"/>
      <c r="Z12" s="281"/>
      <c r="AA12" s="281"/>
      <c r="AB12" s="281"/>
      <c r="AC12" s="281"/>
      <c r="AD12" s="281"/>
      <c r="AE12" s="281"/>
      <c r="AF12" s="281"/>
    </row>
    <row r="13" spans="1:41" ht="27.75" customHeight="1" thickBot="1" x14ac:dyDescent="0.45">
      <c r="A13" s="271" t="s">
        <v>142</v>
      </c>
      <c r="B13" s="271"/>
      <c r="C13" s="271"/>
      <c r="D13" s="271"/>
      <c r="E13" s="282"/>
      <c r="F13" s="283"/>
      <c r="G13" s="283"/>
      <c r="H13" s="283"/>
      <c r="I13" s="283"/>
      <c r="J13" s="283"/>
      <c r="K13" s="283"/>
      <c r="L13" s="283"/>
      <c r="M13" s="283"/>
      <c r="N13" s="283"/>
      <c r="O13" s="283"/>
      <c r="P13" s="283"/>
      <c r="Q13" s="283"/>
      <c r="R13" s="283"/>
      <c r="S13" s="283"/>
      <c r="T13" s="284"/>
      <c r="U13" s="281"/>
      <c r="V13" s="281"/>
      <c r="W13" s="281"/>
      <c r="X13" s="281"/>
      <c r="Y13" s="281"/>
      <c r="Z13" s="281"/>
      <c r="AA13" s="281"/>
      <c r="AB13" s="281"/>
      <c r="AC13" s="281"/>
      <c r="AD13" s="281"/>
      <c r="AE13" s="281"/>
      <c r="AF13" s="281"/>
    </row>
    <row r="14" spans="1:41" ht="19.5" customHeight="1" x14ac:dyDescent="0.4"/>
    <row r="15" spans="1:41" ht="73.5" customHeight="1" x14ac:dyDescent="0.4">
      <c r="A15" s="221" t="s">
        <v>139</v>
      </c>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row>
    <row r="16" spans="1:41" ht="15" customHeight="1" x14ac:dyDescent="0.4"/>
    <row r="17" spans="1:39" ht="51" customHeight="1" x14ac:dyDescent="0.4">
      <c r="A17" s="241" t="s">
        <v>85</v>
      </c>
      <c r="B17" s="241"/>
      <c r="C17" s="241"/>
      <c r="D17" s="272" t="s">
        <v>151</v>
      </c>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162"/>
      <c r="AM17" s="162"/>
    </row>
    <row r="18" spans="1:39" ht="21" customHeight="1" x14ac:dyDescent="0.4">
      <c r="A18" s="206" t="s">
        <v>4</v>
      </c>
      <c r="B18" s="207"/>
      <c r="C18" s="207"/>
      <c r="D18" s="207"/>
      <c r="E18" s="207"/>
      <c r="F18" s="207"/>
      <c r="G18" s="208"/>
      <c r="H18" s="222" t="s">
        <v>41</v>
      </c>
      <c r="I18" s="223"/>
      <c r="J18" s="223"/>
      <c r="K18" s="223"/>
      <c r="L18" s="223"/>
      <c r="M18" s="223"/>
      <c r="N18" s="223"/>
      <c r="O18" s="224"/>
      <c r="P18" s="222" t="s">
        <v>42</v>
      </c>
      <c r="Q18" s="223"/>
      <c r="R18" s="223"/>
      <c r="S18" s="223"/>
      <c r="T18" s="223"/>
      <c r="U18" s="223"/>
      <c r="V18" s="223"/>
      <c r="W18" s="223"/>
      <c r="X18" s="224"/>
    </row>
    <row r="19" spans="1:39" ht="21" customHeight="1" x14ac:dyDescent="0.4">
      <c r="A19" s="212"/>
      <c r="B19" s="213"/>
      <c r="C19" s="213"/>
      <c r="D19" s="213"/>
      <c r="E19" s="213"/>
      <c r="F19" s="213"/>
      <c r="G19" s="214"/>
      <c r="H19" s="225"/>
      <c r="I19" s="226"/>
      <c r="J19" s="226"/>
      <c r="K19" s="226"/>
      <c r="L19" s="226"/>
      <c r="M19" s="226"/>
      <c r="N19" s="226"/>
      <c r="O19" s="227"/>
      <c r="P19" s="225"/>
      <c r="Q19" s="226"/>
      <c r="R19" s="226"/>
      <c r="S19" s="226"/>
      <c r="T19" s="226"/>
      <c r="U19" s="226"/>
      <c r="V19" s="226"/>
      <c r="W19" s="226"/>
      <c r="X19" s="227"/>
    </row>
    <row r="20" spans="1:39" ht="3.75" customHeight="1" thickBot="1" x14ac:dyDescent="0.45">
      <c r="A20" s="203" t="s">
        <v>95</v>
      </c>
      <c r="B20" s="242" t="s">
        <v>88</v>
      </c>
      <c r="C20" s="243"/>
      <c r="D20" s="243"/>
      <c r="E20" s="243"/>
      <c r="F20" s="243"/>
      <c r="G20" s="243"/>
      <c r="H20" s="93"/>
      <c r="I20" s="91"/>
      <c r="J20" s="91"/>
      <c r="K20" s="91"/>
      <c r="L20" s="91"/>
      <c r="M20" s="91"/>
      <c r="N20" s="91"/>
      <c r="O20" s="94"/>
      <c r="P20" s="105"/>
      <c r="Q20" s="102"/>
      <c r="R20" s="102"/>
      <c r="S20" s="119"/>
      <c r="T20" s="104"/>
      <c r="U20" s="104"/>
      <c r="V20" s="104"/>
      <c r="W20" s="104"/>
      <c r="X20" s="92"/>
    </row>
    <row r="21" spans="1:39" ht="24.75" customHeight="1" thickBot="1" x14ac:dyDescent="0.45">
      <c r="A21" s="204"/>
      <c r="B21" s="242"/>
      <c r="C21" s="243"/>
      <c r="D21" s="243"/>
      <c r="E21" s="243"/>
      <c r="F21" s="243"/>
      <c r="G21" s="243"/>
      <c r="H21" s="93"/>
      <c r="I21" s="91"/>
      <c r="J21" s="228"/>
      <c r="K21" s="230"/>
      <c r="L21" s="230"/>
      <c r="M21" s="229"/>
      <c r="N21" s="53" t="s">
        <v>97</v>
      </c>
      <c r="O21" s="118" t="s">
        <v>107</v>
      </c>
      <c r="P21" s="105"/>
      <c r="Q21" s="53"/>
      <c r="R21" s="228"/>
      <c r="S21" s="229"/>
      <c r="T21" s="152"/>
      <c r="U21" s="53" t="s">
        <v>96</v>
      </c>
      <c r="V21" s="118" t="s">
        <v>107</v>
      </c>
      <c r="W21" s="53"/>
      <c r="X21" s="106"/>
    </row>
    <row r="22" spans="1:39" ht="3.75" customHeight="1" x14ac:dyDescent="0.4">
      <c r="A22" s="204"/>
      <c r="B22" s="244"/>
      <c r="C22" s="243"/>
      <c r="D22" s="243"/>
      <c r="E22" s="243"/>
      <c r="F22" s="243"/>
      <c r="G22" s="243"/>
      <c r="H22" s="93"/>
      <c r="I22" s="91"/>
      <c r="J22" s="91"/>
      <c r="K22" s="91"/>
      <c r="L22" s="91"/>
      <c r="M22" s="91"/>
      <c r="N22" s="91"/>
      <c r="O22" s="94"/>
      <c r="P22" s="105"/>
      <c r="Q22" s="102"/>
      <c r="R22" s="120"/>
      <c r="S22" s="102"/>
      <c r="T22" s="102"/>
      <c r="U22" s="102"/>
      <c r="V22" s="102"/>
      <c r="W22" s="102"/>
      <c r="X22" s="95"/>
    </row>
    <row r="23" spans="1:39" ht="3.75" customHeight="1" thickBot="1" x14ac:dyDescent="0.45">
      <c r="A23" s="204"/>
      <c r="B23" s="214"/>
      <c r="C23" s="243" t="s">
        <v>89</v>
      </c>
      <c r="D23" s="243"/>
      <c r="E23" s="243"/>
      <c r="F23" s="243"/>
      <c r="G23" s="243"/>
      <c r="H23" s="88"/>
      <c r="I23" s="89"/>
      <c r="J23" s="89"/>
      <c r="K23" s="89"/>
      <c r="L23" s="89"/>
      <c r="M23" s="89"/>
      <c r="N23" s="89"/>
      <c r="O23" s="90"/>
      <c r="P23" s="123"/>
      <c r="Q23" s="124"/>
      <c r="R23" s="124"/>
      <c r="S23" s="124"/>
      <c r="T23" s="124"/>
      <c r="U23" s="124"/>
      <c r="V23" s="124"/>
      <c r="W23" s="124"/>
      <c r="X23" s="125"/>
    </row>
    <row r="24" spans="1:39" ht="24.75" customHeight="1" thickBot="1" x14ac:dyDescent="0.45">
      <c r="A24" s="204"/>
      <c r="B24" s="259"/>
      <c r="C24" s="243"/>
      <c r="D24" s="243"/>
      <c r="E24" s="243"/>
      <c r="F24" s="243"/>
      <c r="G24" s="243"/>
      <c r="H24" s="93"/>
      <c r="I24" s="177"/>
      <c r="J24" s="91"/>
      <c r="K24" s="91"/>
      <c r="L24" s="228"/>
      <c r="M24" s="230"/>
      <c r="N24" s="229"/>
      <c r="O24" s="106" t="s">
        <v>97</v>
      </c>
      <c r="P24" s="40"/>
      <c r="Q24" s="178"/>
      <c r="R24" s="53"/>
      <c r="S24" s="228"/>
      <c r="T24" s="230"/>
      <c r="U24" s="230"/>
      <c r="V24" s="229"/>
      <c r="W24" s="106" t="s">
        <v>97</v>
      </c>
      <c r="X24" s="106"/>
      <c r="Y24" s="101"/>
      <c r="Z24" s="101"/>
      <c r="AA24" s="101"/>
      <c r="AB24" s="101"/>
      <c r="AC24" s="101"/>
      <c r="AD24" s="101"/>
      <c r="AE24" s="101"/>
    </row>
    <row r="25" spans="1:39" ht="3.75" customHeight="1" x14ac:dyDescent="0.4">
      <c r="A25" s="204"/>
      <c r="B25" s="259"/>
      <c r="C25" s="243"/>
      <c r="D25" s="243"/>
      <c r="E25" s="243"/>
      <c r="F25" s="243"/>
      <c r="G25" s="243"/>
      <c r="H25" s="96"/>
      <c r="I25" s="97"/>
      <c r="J25" s="97"/>
      <c r="K25" s="97"/>
      <c r="L25" s="98"/>
      <c r="M25" s="98"/>
      <c r="N25" s="98"/>
      <c r="O25" s="99"/>
      <c r="P25" s="121"/>
      <c r="Q25" s="122"/>
      <c r="R25" s="128"/>
      <c r="S25" s="128"/>
      <c r="T25" s="128"/>
      <c r="U25" s="128"/>
      <c r="V25" s="128"/>
      <c r="W25" s="128"/>
      <c r="X25" s="129"/>
    </row>
    <row r="26" spans="1:39" ht="3.75" customHeight="1" thickBot="1" x14ac:dyDescent="0.45">
      <c r="A26" s="204"/>
      <c r="B26" s="259"/>
      <c r="C26" s="243" t="s">
        <v>90</v>
      </c>
      <c r="D26" s="243"/>
      <c r="E26" s="243"/>
      <c r="F26" s="243"/>
      <c r="G26" s="243"/>
      <c r="H26" s="88"/>
      <c r="I26" s="100"/>
      <c r="J26" s="100"/>
      <c r="K26" s="100"/>
      <c r="L26" s="89"/>
      <c r="M26" s="89"/>
      <c r="N26" s="89"/>
      <c r="O26" s="90"/>
      <c r="P26" s="40"/>
      <c r="Q26" s="42"/>
      <c r="R26" s="53"/>
      <c r="S26" s="53"/>
      <c r="T26" s="53"/>
      <c r="U26" s="53"/>
      <c r="V26" s="53"/>
      <c r="W26" s="53"/>
      <c r="X26" s="106"/>
    </row>
    <row r="27" spans="1:39" ht="24.75" customHeight="1" thickBot="1" x14ac:dyDescent="0.45">
      <c r="A27" s="204"/>
      <c r="B27" s="259"/>
      <c r="C27" s="243"/>
      <c r="D27" s="243"/>
      <c r="E27" s="243"/>
      <c r="F27" s="243"/>
      <c r="G27" s="243"/>
      <c r="H27" s="93"/>
      <c r="I27" s="177"/>
      <c r="J27" s="91"/>
      <c r="K27" s="91"/>
      <c r="L27" s="228"/>
      <c r="M27" s="230"/>
      <c r="N27" s="229"/>
      <c r="O27" s="106" t="s">
        <v>97</v>
      </c>
      <c r="P27" s="40"/>
      <c r="Q27" s="178"/>
      <c r="R27" s="53"/>
      <c r="S27" s="228"/>
      <c r="T27" s="230"/>
      <c r="U27" s="230"/>
      <c r="V27" s="229"/>
      <c r="W27" s="106" t="s">
        <v>97</v>
      </c>
      <c r="X27" s="106"/>
    </row>
    <row r="28" spans="1:39" ht="3.75" customHeight="1" x14ac:dyDescent="0.4">
      <c r="A28" s="204"/>
      <c r="B28" s="259"/>
      <c r="C28" s="243"/>
      <c r="D28" s="243"/>
      <c r="E28" s="243"/>
      <c r="F28" s="243"/>
      <c r="G28" s="243"/>
      <c r="H28" s="96"/>
      <c r="I28" s="97"/>
      <c r="J28" s="97"/>
      <c r="K28" s="97"/>
      <c r="L28" s="98"/>
      <c r="M28" s="98"/>
      <c r="N28" s="98"/>
      <c r="O28" s="99"/>
      <c r="P28" s="121"/>
      <c r="Q28" s="122"/>
      <c r="R28" s="128"/>
      <c r="S28" s="128"/>
      <c r="T28" s="128"/>
      <c r="U28" s="128"/>
      <c r="V28" s="128"/>
      <c r="W28" s="128"/>
      <c r="X28" s="129"/>
    </row>
    <row r="29" spans="1:39" ht="3.75" customHeight="1" thickBot="1" x14ac:dyDescent="0.45">
      <c r="A29" s="204"/>
      <c r="B29" s="259"/>
      <c r="C29" s="243" t="s">
        <v>91</v>
      </c>
      <c r="D29" s="243"/>
      <c r="E29" s="243"/>
      <c r="F29" s="243"/>
      <c r="G29" s="243"/>
      <c r="H29" s="88"/>
      <c r="I29" s="100"/>
      <c r="J29" s="100"/>
      <c r="K29" s="100"/>
      <c r="L29" s="89"/>
      <c r="M29" s="89"/>
      <c r="N29" s="89"/>
      <c r="O29" s="90"/>
      <c r="P29" s="40"/>
      <c r="Q29" s="42"/>
      <c r="R29" s="53"/>
      <c r="S29" s="53"/>
      <c r="T29" s="53"/>
      <c r="U29" s="53"/>
      <c r="V29" s="53"/>
      <c r="W29" s="53"/>
      <c r="X29" s="106"/>
    </row>
    <row r="30" spans="1:39" ht="24.75" customHeight="1" thickBot="1" x14ac:dyDescent="0.45">
      <c r="A30" s="204"/>
      <c r="B30" s="259"/>
      <c r="C30" s="243"/>
      <c r="D30" s="243"/>
      <c r="E30" s="243"/>
      <c r="F30" s="243"/>
      <c r="G30" s="243"/>
      <c r="H30" s="93"/>
      <c r="I30" s="177"/>
      <c r="J30" s="91"/>
      <c r="K30" s="91"/>
      <c r="L30" s="228"/>
      <c r="M30" s="230"/>
      <c r="N30" s="229"/>
      <c r="O30" s="106" t="s">
        <v>97</v>
      </c>
      <c r="P30" s="40"/>
      <c r="Q30" s="178"/>
      <c r="R30" s="53"/>
      <c r="S30" s="228"/>
      <c r="T30" s="230"/>
      <c r="U30" s="230"/>
      <c r="V30" s="229"/>
      <c r="W30" s="106" t="s">
        <v>97</v>
      </c>
      <c r="X30" s="106"/>
    </row>
    <row r="31" spans="1:39" ht="3.75" customHeight="1" x14ac:dyDescent="0.4">
      <c r="A31" s="204"/>
      <c r="B31" s="259"/>
      <c r="C31" s="243"/>
      <c r="D31" s="243"/>
      <c r="E31" s="243"/>
      <c r="F31" s="243"/>
      <c r="G31" s="243"/>
      <c r="H31" s="96"/>
      <c r="I31" s="97"/>
      <c r="J31" s="97"/>
      <c r="K31" s="97"/>
      <c r="L31" s="98"/>
      <c r="M31" s="98"/>
      <c r="N31" s="98"/>
      <c r="O31" s="99"/>
      <c r="P31" s="121"/>
      <c r="Q31" s="122"/>
      <c r="R31" s="122"/>
      <c r="S31" s="122"/>
      <c r="T31" s="122"/>
      <c r="U31" s="122"/>
      <c r="V31" s="122"/>
      <c r="W31" s="122"/>
      <c r="X31" s="127"/>
    </row>
    <row r="32" spans="1:39" ht="3.75" customHeight="1" thickBot="1" x14ac:dyDescent="0.45">
      <c r="A32" s="204"/>
      <c r="B32" s="259"/>
      <c r="C32" s="243" t="s">
        <v>92</v>
      </c>
      <c r="D32" s="243"/>
      <c r="E32" s="243"/>
      <c r="F32" s="243"/>
      <c r="G32" s="243"/>
      <c r="H32" s="88"/>
      <c r="I32" s="100"/>
      <c r="J32" s="100"/>
      <c r="K32" s="100"/>
      <c r="L32" s="89"/>
      <c r="M32" s="89"/>
      <c r="N32" s="89"/>
      <c r="O32" s="90"/>
      <c r="P32" s="40"/>
      <c r="Q32" s="42"/>
      <c r="R32" s="42"/>
      <c r="S32" s="42"/>
      <c r="T32" s="42"/>
      <c r="U32" s="42"/>
      <c r="V32" s="42"/>
      <c r="W32" s="42"/>
      <c r="X32" s="126"/>
    </row>
    <row r="33" spans="1:24" ht="24.75" customHeight="1" thickBot="1" x14ac:dyDescent="0.45">
      <c r="A33" s="204"/>
      <c r="B33" s="259"/>
      <c r="C33" s="243"/>
      <c r="D33" s="243"/>
      <c r="E33" s="243"/>
      <c r="F33" s="243"/>
      <c r="G33" s="243"/>
      <c r="H33" s="93"/>
      <c r="I33" s="177"/>
      <c r="J33" s="91"/>
      <c r="K33" s="91"/>
      <c r="L33" s="228"/>
      <c r="M33" s="230"/>
      <c r="N33" s="229"/>
      <c r="O33" s="106" t="s">
        <v>97</v>
      </c>
      <c r="P33" s="40"/>
      <c r="Q33" s="178"/>
      <c r="R33" s="42"/>
      <c r="S33" s="228"/>
      <c r="T33" s="230"/>
      <c r="U33" s="230"/>
      <c r="V33" s="229"/>
      <c r="W33" s="106" t="s">
        <v>97</v>
      </c>
      <c r="X33" s="126"/>
    </row>
    <row r="34" spans="1:24" ht="3.75" customHeight="1" x14ac:dyDescent="0.4">
      <c r="A34" s="204"/>
      <c r="B34" s="259"/>
      <c r="C34" s="243"/>
      <c r="D34" s="243"/>
      <c r="E34" s="243"/>
      <c r="F34" s="243"/>
      <c r="G34" s="243"/>
      <c r="H34" s="96"/>
      <c r="I34" s="97"/>
      <c r="J34" s="97"/>
      <c r="K34" s="97"/>
      <c r="L34" s="98"/>
      <c r="M34" s="98"/>
      <c r="N34" s="98"/>
      <c r="O34" s="99"/>
      <c r="P34" s="121"/>
      <c r="Q34" s="122"/>
      <c r="R34" s="122"/>
      <c r="S34" s="122"/>
      <c r="T34" s="122"/>
      <c r="U34" s="122"/>
      <c r="V34" s="122"/>
      <c r="W34" s="122"/>
      <c r="X34" s="127"/>
    </row>
    <row r="35" spans="1:24" ht="3.75" customHeight="1" thickBot="1" x14ac:dyDescent="0.45">
      <c r="A35" s="204"/>
      <c r="B35" s="242" t="s">
        <v>93</v>
      </c>
      <c r="C35" s="243"/>
      <c r="D35" s="243"/>
      <c r="E35" s="243"/>
      <c r="F35" s="243"/>
      <c r="G35" s="243"/>
      <c r="H35" s="93"/>
      <c r="I35" s="39"/>
      <c r="J35" s="39"/>
      <c r="K35" s="39"/>
      <c r="L35" s="91"/>
      <c r="M35" s="91"/>
      <c r="N35" s="91"/>
      <c r="O35" s="94"/>
      <c r="P35" s="40"/>
      <c r="Q35" s="42"/>
      <c r="R35" s="42"/>
      <c r="S35" s="42"/>
      <c r="T35" s="42"/>
      <c r="U35" s="42"/>
      <c r="V35" s="42"/>
      <c r="W35" s="42"/>
      <c r="X35" s="126"/>
    </row>
    <row r="36" spans="1:24" ht="24.75" customHeight="1" thickBot="1" x14ac:dyDescent="0.45">
      <c r="A36" s="204"/>
      <c r="B36" s="242"/>
      <c r="C36" s="243"/>
      <c r="D36" s="243"/>
      <c r="E36" s="243"/>
      <c r="F36" s="243"/>
      <c r="G36" s="243"/>
      <c r="H36" s="93"/>
      <c r="I36" s="39"/>
      <c r="J36" s="228"/>
      <c r="K36" s="230"/>
      <c r="L36" s="230"/>
      <c r="M36" s="229"/>
      <c r="N36" s="53" t="s">
        <v>97</v>
      </c>
      <c r="O36" s="118" t="s">
        <v>108</v>
      </c>
      <c r="P36" s="40"/>
      <c r="Q36" s="42"/>
      <c r="R36" s="228"/>
      <c r="S36" s="229"/>
      <c r="T36" s="152"/>
      <c r="U36" s="53" t="s">
        <v>96</v>
      </c>
      <c r="V36" s="118" t="s">
        <v>107</v>
      </c>
      <c r="W36" s="53"/>
      <c r="X36" s="106"/>
    </row>
    <row r="37" spans="1:24" ht="3.75" customHeight="1" x14ac:dyDescent="0.4">
      <c r="A37" s="204"/>
      <c r="B37" s="244"/>
      <c r="C37" s="243"/>
      <c r="D37" s="243"/>
      <c r="E37" s="243"/>
      <c r="F37" s="243"/>
      <c r="G37" s="243"/>
      <c r="H37" s="93"/>
      <c r="I37" s="39"/>
      <c r="J37" s="39"/>
      <c r="K37" s="39"/>
      <c r="L37" s="91"/>
      <c r="M37" s="91"/>
      <c r="N37" s="91"/>
      <c r="O37" s="99"/>
      <c r="P37" s="121"/>
      <c r="Q37" s="122"/>
      <c r="R37" s="122"/>
      <c r="S37" s="122"/>
      <c r="T37" s="122"/>
      <c r="U37" s="122"/>
      <c r="V37" s="122"/>
      <c r="W37" s="122"/>
      <c r="X37" s="127"/>
    </row>
    <row r="38" spans="1:24" ht="3.75" customHeight="1" thickBot="1" x14ac:dyDescent="0.45">
      <c r="A38" s="204"/>
      <c r="B38" s="214"/>
      <c r="C38" s="243" t="s">
        <v>89</v>
      </c>
      <c r="D38" s="243"/>
      <c r="E38" s="243"/>
      <c r="F38" s="243"/>
      <c r="G38" s="243"/>
      <c r="H38" s="88"/>
      <c r="I38" s="100"/>
      <c r="J38" s="100"/>
      <c r="K38" s="100"/>
      <c r="L38" s="89"/>
      <c r="M38" s="89"/>
      <c r="N38" s="89"/>
      <c r="O38" s="90"/>
      <c r="P38" s="123"/>
      <c r="Q38" s="124"/>
      <c r="R38" s="124"/>
      <c r="S38" s="124"/>
      <c r="T38" s="124"/>
      <c r="U38" s="124"/>
      <c r="V38" s="124"/>
      <c r="W38" s="124"/>
      <c r="X38" s="125"/>
    </row>
    <row r="39" spans="1:24" ht="24.75" customHeight="1" thickBot="1" x14ac:dyDescent="0.45">
      <c r="A39" s="204"/>
      <c r="B39" s="259"/>
      <c r="C39" s="243"/>
      <c r="D39" s="243"/>
      <c r="E39" s="243"/>
      <c r="F39" s="243"/>
      <c r="G39" s="243"/>
      <c r="H39" s="93"/>
      <c r="I39" s="177"/>
      <c r="J39" s="91"/>
      <c r="K39" s="91"/>
      <c r="L39" s="228"/>
      <c r="M39" s="230"/>
      <c r="N39" s="229"/>
      <c r="O39" s="106" t="s">
        <v>97</v>
      </c>
      <c r="P39" s="40"/>
      <c r="Q39" s="178"/>
      <c r="R39" s="42"/>
      <c r="S39" s="228"/>
      <c r="T39" s="230"/>
      <c r="U39" s="230"/>
      <c r="V39" s="229"/>
      <c r="W39" s="106" t="s">
        <v>97</v>
      </c>
      <c r="X39" s="126"/>
    </row>
    <row r="40" spans="1:24" ht="3.75" customHeight="1" x14ac:dyDescent="0.4">
      <c r="A40" s="204"/>
      <c r="B40" s="259"/>
      <c r="C40" s="243"/>
      <c r="D40" s="243"/>
      <c r="E40" s="243"/>
      <c r="F40" s="243"/>
      <c r="G40" s="243"/>
      <c r="H40" s="96"/>
      <c r="I40" s="97"/>
      <c r="J40" s="97"/>
      <c r="K40" s="97"/>
      <c r="L40" s="98"/>
      <c r="M40" s="98"/>
      <c r="N40" s="98"/>
      <c r="O40" s="99"/>
      <c r="P40" s="121"/>
      <c r="Q40" s="122"/>
      <c r="R40" s="122"/>
      <c r="S40" s="122"/>
      <c r="T40" s="122"/>
      <c r="U40" s="122"/>
      <c r="V40" s="122"/>
      <c r="W40" s="122"/>
      <c r="X40" s="127"/>
    </row>
    <row r="41" spans="1:24" ht="3.75" customHeight="1" thickBot="1" x14ac:dyDescent="0.45">
      <c r="A41" s="204"/>
      <c r="B41" s="259"/>
      <c r="C41" s="243" t="s">
        <v>90</v>
      </c>
      <c r="D41" s="243"/>
      <c r="E41" s="243"/>
      <c r="F41" s="243"/>
      <c r="G41" s="243"/>
      <c r="H41" s="88"/>
      <c r="I41" s="100"/>
      <c r="J41" s="100"/>
      <c r="K41" s="100"/>
      <c r="L41" s="89"/>
      <c r="M41" s="89"/>
      <c r="N41" s="89"/>
      <c r="O41" s="94"/>
      <c r="P41" s="40"/>
      <c r="Q41" s="42"/>
      <c r="R41" s="42"/>
      <c r="S41" s="42"/>
      <c r="T41" s="42"/>
      <c r="U41" s="42"/>
      <c r="V41" s="42"/>
      <c r="W41" s="42"/>
      <c r="X41" s="126"/>
    </row>
    <row r="42" spans="1:24" ht="24.75" customHeight="1" thickBot="1" x14ac:dyDescent="0.45">
      <c r="A42" s="204"/>
      <c r="B42" s="259"/>
      <c r="C42" s="243"/>
      <c r="D42" s="243"/>
      <c r="E42" s="243"/>
      <c r="F42" s="243"/>
      <c r="G42" s="243"/>
      <c r="H42" s="93"/>
      <c r="I42" s="177"/>
      <c r="J42" s="91"/>
      <c r="K42" s="91"/>
      <c r="L42" s="228"/>
      <c r="M42" s="230"/>
      <c r="N42" s="229"/>
      <c r="O42" s="106" t="s">
        <v>97</v>
      </c>
      <c r="P42" s="40"/>
      <c r="Q42" s="178"/>
      <c r="R42" s="42"/>
      <c r="S42" s="228"/>
      <c r="T42" s="230"/>
      <c r="U42" s="230"/>
      <c r="V42" s="229"/>
      <c r="W42" s="106" t="s">
        <v>97</v>
      </c>
      <c r="X42" s="126"/>
    </row>
    <row r="43" spans="1:24" ht="3.75" customHeight="1" x14ac:dyDescent="0.4">
      <c r="A43" s="204"/>
      <c r="B43" s="259"/>
      <c r="C43" s="243"/>
      <c r="D43" s="243"/>
      <c r="E43" s="243"/>
      <c r="F43" s="243"/>
      <c r="G43" s="243"/>
      <c r="H43" s="96"/>
      <c r="I43" s="97"/>
      <c r="J43" s="97"/>
      <c r="K43" s="97"/>
      <c r="L43" s="98"/>
      <c r="M43" s="98"/>
      <c r="N43" s="98"/>
      <c r="O43" s="99"/>
      <c r="P43" s="121"/>
      <c r="Q43" s="122"/>
      <c r="R43" s="122"/>
      <c r="S43" s="122"/>
      <c r="T43" s="122"/>
      <c r="U43" s="122"/>
      <c r="V43" s="122"/>
      <c r="W43" s="122"/>
      <c r="X43" s="127"/>
    </row>
    <row r="44" spans="1:24" ht="3.75" customHeight="1" thickBot="1" x14ac:dyDescent="0.45">
      <c r="A44" s="204"/>
      <c r="B44" s="259"/>
      <c r="C44" s="243" t="s">
        <v>91</v>
      </c>
      <c r="D44" s="243"/>
      <c r="E44" s="243"/>
      <c r="F44" s="243"/>
      <c r="G44" s="243"/>
      <c r="H44" s="88"/>
      <c r="I44" s="100"/>
      <c r="J44" s="100"/>
      <c r="K44" s="100"/>
      <c r="L44" s="89"/>
      <c r="M44" s="89"/>
      <c r="N44" s="89"/>
      <c r="O44" s="94"/>
      <c r="P44" s="40"/>
      <c r="Q44" s="124"/>
      <c r="R44" s="124"/>
      <c r="S44" s="124"/>
      <c r="T44" s="124"/>
      <c r="U44" s="124"/>
      <c r="V44" s="124"/>
      <c r="W44" s="124"/>
      <c r="X44" s="125"/>
    </row>
    <row r="45" spans="1:24" ht="24.75" customHeight="1" thickBot="1" x14ac:dyDescent="0.45">
      <c r="A45" s="204"/>
      <c r="B45" s="259"/>
      <c r="C45" s="243"/>
      <c r="D45" s="243"/>
      <c r="E45" s="243"/>
      <c r="F45" s="243"/>
      <c r="G45" s="243"/>
      <c r="H45" s="93"/>
      <c r="I45" s="177"/>
      <c r="J45" s="91"/>
      <c r="K45" s="91"/>
      <c r="L45" s="228"/>
      <c r="M45" s="230"/>
      <c r="N45" s="229"/>
      <c r="O45" s="106" t="s">
        <v>97</v>
      </c>
      <c r="P45" s="40"/>
      <c r="Q45" s="178"/>
      <c r="R45" s="42"/>
      <c r="S45" s="228"/>
      <c r="T45" s="230"/>
      <c r="U45" s="230"/>
      <c r="V45" s="229"/>
      <c r="W45" s="106" t="s">
        <v>97</v>
      </c>
      <c r="X45" s="126"/>
    </row>
    <row r="46" spans="1:24" ht="3.75" customHeight="1" x14ac:dyDescent="0.4">
      <c r="A46" s="204"/>
      <c r="B46" s="259"/>
      <c r="C46" s="243"/>
      <c r="D46" s="243"/>
      <c r="E46" s="243"/>
      <c r="F46" s="243"/>
      <c r="G46" s="243"/>
      <c r="H46" s="96"/>
      <c r="I46" s="97"/>
      <c r="J46" s="97"/>
      <c r="K46" s="97"/>
      <c r="L46" s="98"/>
      <c r="M46" s="98"/>
      <c r="N46" s="98"/>
      <c r="O46" s="99"/>
      <c r="P46" s="121"/>
      <c r="Q46" s="122"/>
      <c r="R46" s="122"/>
      <c r="S46" s="122"/>
      <c r="T46" s="122"/>
      <c r="U46" s="122"/>
      <c r="V46" s="122"/>
      <c r="W46" s="122"/>
      <c r="X46" s="127"/>
    </row>
    <row r="47" spans="1:24" ht="3.75" customHeight="1" thickBot="1" x14ac:dyDescent="0.45">
      <c r="A47" s="204"/>
      <c r="B47" s="259"/>
      <c r="C47" s="243" t="s">
        <v>92</v>
      </c>
      <c r="D47" s="243"/>
      <c r="E47" s="243"/>
      <c r="F47" s="243"/>
      <c r="G47" s="243"/>
      <c r="H47" s="88"/>
      <c r="I47" s="100"/>
      <c r="J47" s="100"/>
      <c r="K47" s="100"/>
      <c r="L47" s="89"/>
      <c r="M47" s="89"/>
      <c r="N47" s="89"/>
      <c r="O47" s="94"/>
      <c r="P47" s="40"/>
      <c r="Q47" s="42"/>
      <c r="R47" s="42"/>
      <c r="S47" s="42"/>
      <c r="T47" s="42"/>
      <c r="U47" s="42"/>
      <c r="V47" s="42"/>
      <c r="W47" s="42"/>
      <c r="X47" s="126"/>
    </row>
    <row r="48" spans="1:24" ht="24.75" customHeight="1" thickBot="1" x14ac:dyDescent="0.45">
      <c r="A48" s="204"/>
      <c r="B48" s="259"/>
      <c r="C48" s="243"/>
      <c r="D48" s="243"/>
      <c r="E48" s="243"/>
      <c r="F48" s="243"/>
      <c r="G48" s="243"/>
      <c r="H48" s="93"/>
      <c r="I48" s="177"/>
      <c r="J48" s="91"/>
      <c r="K48" s="91"/>
      <c r="L48" s="228"/>
      <c r="M48" s="230"/>
      <c r="N48" s="229"/>
      <c r="O48" s="106" t="s">
        <v>97</v>
      </c>
      <c r="P48" s="40"/>
      <c r="Q48" s="178"/>
      <c r="R48" s="42"/>
      <c r="S48" s="228"/>
      <c r="T48" s="230"/>
      <c r="U48" s="230"/>
      <c r="V48" s="229"/>
      <c r="W48" s="106" t="s">
        <v>97</v>
      </c>
      <c r="X48" s="126"/>
    </row>
    <row r="49" spans="1:39" ht="3.75" customHeight="1" x14ac:dyDescent="0.4">
      <c r="A49" s="204"/>
      <c r="B49" s="259"/>
      <c r="C49" s="243"/>
      <c r="D49" s="243"/>
      <c r="E49" s="243"/>
      <c r="F49" s="243"/>
      <c r="G49" s="243"/>
      <c r="H49" s="96"/>
      <c r="I49" s="98"/>
      <c r="J49" s="98"/>
      <c r="K49" s="98"/>
      <c r="L49" s="98"/>
      <c r="M49" s="98"/>
      <c r="N49" s="98"/>
      <c r="O49" s="99"/>
      <c r="P49" s="121"/>
      <c r="Q49" s="122"/>
      <c r="R49" s="122"/>
      <c r="S49" s="122"/>
      <c r="T49" s="122"/>
      <c r="U49" s="122"/>
      <c r="V49" s="122"/>
      <c r="W49" s="122"/>
      <c r="X49" s="127"/>
    </row>
    <row r="50" spans="1:39" ht="3.75" customHeight="1" thickBot="1" x14ac:dyDescent="0.45">
      <c r="A50" s="204"/>
      <c r="B50" s="206" t="s">
        <v>143</v>
      </c>
      <c r="C50" s="207"/>
      <c r="D50" s="207"/>
      <c r="E50" s="207"/>
      <c r="F50" s="207"/>
      <c r="G50" s="208"/>
      <c r="H50" s="93"/>
      <c r="I50" s="91"/>
      <c r="J50" s="91"/>
      <c r="K50" s="91"/>
      <c r="L50" s="91"/>
      <c r="M50" s="91"/>
      <c r="N50" s="91"/>
      <c r="O50" s="94"/>
      <c r="P50" s="40"/>
      <c r="Q50" s="42"/>
      <c r="R50" s="42"/>
      <c r="S50" s="42"/>
      <c r="T50" s="42"/>
      <c r="U50" s="42"/>
      <c r="V50" s="42"/>
      <c r="W50" s="42"/>
      <c r="X50" s="126"/>
    </row>
    <row r="51" spans="1:39" ht="26.25" customHeight="1" thickBot="1" x14ac:dyDescent="0.45">
      <c r="A51" s="204"/>
      <c r="B51" s="209"/>
      <c r="C51" s="210"/>
      <c r="D51" s="210"/>
      <c r="E51" s="210"/>
      <c r="F51" s="210"/>
      <c r="G51" s="211"/>
      <c r="H51" s="93"/>
      <c r="I51" s="91"/>
      <c r="J51" s="215"/>
      <c r="K51" s="216"/>
      <c r="L51" s="216"/>
      <c r="M51" s="217"/>
      <c r="N51" s="91"/>
      <c r="O51" s="94"/>
      <c r="P51" s="40"/>
      <c r="Q51" s="42"/>
      <c r="R51" s="218"/>
      <c r="S51" s="219"/>
      <c r="T51" s="42"/>
      <c r="U51" s="42"/>
      <c r="V51" s="42"/>
      <c r="W51" s="42"/>
      <c r="X51" s="126"/>
    </row>
    <row r="52" spans="1:39" ht="3.75" customHeight="1" x14ac:dyDescent="0.4">
      <c r="A52" s="205"/>
      <c r="B52" s="212"/>
      <c r="C52" s="213"/>
      <c r="D52" s="213"/>
      <c r="E52" s="213"/>
      <c r="F52" s="213"/>
      <c r="G52" s="214"/>
      <c r="H52" s="96"/>
      <c r="I52" s="98"/>
      <c r="J52" s="98"/>
      <c r="K52" s="98"/>
      <c r="L52" s="98"/>
      <c r="M52" s="98"/>
      <c r="N52" s="98"/>
      <c r="O52" s="99"/>
      <c r="P52" s="121"/>
      <c r="Q52" s="122"/>
      <c r="R52" s="122"/>
      <c r="S52" s="122"/>
      <c r="T52" s="122"/>
      <c r="U52" s="122"/>
      <c r="V52" s="122"/>
      <c r="W52" s="122"/>
      <c r="X52" s="127"/>
    </row>
    <row r="53" spans="1:39" ht="37.5" customHeight="1" x14ac:dyDescent="0.4">
      <c r="A53" s="268" t="s">
        <v>94</v>
      </c>
      <c r="B53" s="269"/>
      <c r="C53" s="269"/>
      <c r="D53" s="269"/>
      <c r="E53" s="269"/>
      <c r="F53" s="269"/>
      <c r="G53" s="259"/>
      <c r="H53" s="276" t="s">
        <v>98</v>
      </c>
      <c r="I53" s="277"/>
      <c r="J53" s="277"/>
      <c r="K53" s="277"/>
      <c r="L53" s="277"/>
      <c r="M53" s="277"/>
      <c r="N53" s="277"/>
      <c r="O53" s="278"/>
      <c r="P53" s="264" t="s">
        <v>99</v>
      </c>
      <c r="Q53" s="265"/>
      <c r="R53" s="265"/>
      <c r="S53" s="265"/>
      <c r="T53" s="265"/>
      <c r="U53" s="265"/>
      <c r="V53" s="265"/>
      <c r="W53" s="265"/>
      <c r="X53" s="266"/>
    </row>
    <row r="54" spans="1:39" ht="27.75" customHeight="1" x14ac:dyDescent="0.4"/>
    <row r="55" spans="1:39" ht="76.5" customHeight="1" x14ac:dyDescent="0.4">
      <c r="A55" s="263" t="s">
        <v>84</v>
      </c>
      <c r="B55" s="263"/>
      <c r="C55" s="263"/>
      <c r="D55" s="220" t="s">
        <v>150</v>
      </c>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row>
    <row r="56" spans="1:39" ht="13.5" customHeight="1" x14ac:dyDescent="0.4">
      <c r="A56" s="260" t="s">
        <v>4</v>
      </c>
      <c r="B56" s="260"/>
      <c r="C56" s="260"/>
      <c r="D56" s="294" t="s">
        <v>86</v>
      </c>
      <c r="E56" s="306"/>
      <c r="F56" s="306"/>
      <c r="G56" s="306"/>
      <c r="H56" s="306"/>
      <c r="I56" s="306"/>
      <c r="J56" s="306"/>
      <c r="K56" s="306"/>
      <c r="L56" s="306"/>
      <c r="M56" s="306"/>
      <c r="N56" s="306"/>
      <c r="O56" s="306"/>
      <c r="P56" s="306"/>
      <c r="Q56" s="307"/>
      <c r="R56" s="294" t="s">
        <v>87</v>
      </c>
      <c r="S56" s="223"/>
      <c r="T56" s="223"/>
      <c r="U56" s="223"/>
      <c r="V56" s="223"/>
      <c r="W56" s="223"/>
      <c r="X56" s="223"/>
      <c r="Y56" s="223"/>
      <c r="Z56" s="223"/>
      <c r="AA56" s="223"/>
      <c r="AB56" s="223"/>
      <c r="AC56" s="223"/>
      <c r="AD56" s="223"/>
      <c r="AE56" s="223"/>
      <c r="AF56" s="224"/>
    </row>
    <row r="57" spans="1:39" ht="13.5" customHeight="1" x14ac:dyDescent="0.4">
      <c r="A57" s="260"/>
      <c r="B57" s="260"/>
      <c r="C57" s="260"/>
      <c r="D57" s="308"/>
      <c r="E57" s="309"/>
      <c r="F57" s="309"/>
      <c r="G57" s="309"/>
      <c r="H57" s="309"/>
      <c r="I57" s="309"/>
      <c r="J57" s="309"/>
      <c r="K57" s="309"/>
      <c r="L57" s="309"/>
      <c r="M57" s="309"/>
      <c r="N57" s="309"/>
      <c r="O57" s="309"/>
      <c r="P57" s="309"/>
      <c r="Q57" s="310"/>
      <c r="R57" s="225"/>
      <c r="S57" s="226"/>
      <c r="T57" s="226"/>
      <c r="U57" s="226"/>
      <c r="V57" s="226"/>
      <c r="W57" s="226"/>
      <c r="X57" s="226"/>
      <c r="Y57" s="226"/>
      <c r="Z57" s="226"/>
      <c r="AA57" s="226"/>
      <c r="AB57" s="226"/>
      <c r="AC57" s="226"/>
      <c r="AD57" s="226"/>
      <c r="AE57" s="226"/>
      <c r="AF57" s="227"/>
    </row>
    <row r="58" spans="1:39" ht="3.75" customHeight="1" thickBot="1" x14ac:dyDescent="0.45">
      <c r="A58" s="206" t="s">
        <v>18</v>
      </c>
      <c r="B58" s="207"/>
      <c r="C58" s="208"/>
      <c r="D58" s="9"/>
      <c r="E58" s="10"/>
      <c r="F58" s="10"/>
      <c r="G58" s="10"/>
      <c r="H58" s="10"/>
      <c r="I58" s="10"/>
      <c r="J58" s="10"/>
      <c r="K58" s="10"/>
      <c r="L58" s="10"/>
      <c r="M58" s="10"/>
      <c r="N58" s="10"/>
      <c r="O58" s="10"/>
      <c r="P58" s="10"/>
      <c r="Q58" s="10"/>
      <c r="R58" s="11"/>
      <c r="S58" s="3"/>
      <c r="T58" s="3"/>
      <c r="U58" s="3"/>
      <c r="V58" s="3"/>
      <c r="W58" s="3"/>
      <c r="X58" s="3"/>
      <c r="Y58" s="3"/>
      <c r="Z58" s="3"/>
      <c r="AA58" s="3"/>
      <c r="AB58" s="3"/>
      <c r="AC58" s="3"/>
      <c r="AD58" s="3"/>
      <c r="AE58" s="10"/>
      <c r="AF58" s="14"/>
    </row>
    <row r="59" spans="1:39" ht="24.75" customHeight="1" thickBot="1" x14ac:dyDescent="0.45">
      <c r="A59" s="209"/>
      <c r="B59" s="210"/>
      <c r="C59" s="211"/>
      <c r="D59" s="40" t="s">
        <v>5</v>
      </c>
      <c r="E59" s="42"/>
      <c r="F59" s="42"/>
      <c r="G59" s="42"/>
      <c r="H59" s="42"/>
      <c r="I59" s="42"/>
      <c r="J59" s="42"/>
      <c r="K59" s="42"/>
      <c r="L59" s="235"/>
      <c r="M59" s="267"/>
      <c r="N59" s="236"/>
      <c r="O59" s="76" t="s">
        <v>44</v>
      </c>
      <c r="P59" s="76"/>
      <c r="Q59" s="5"/>
      <c r="R59" s="40" t="s">
        <v>5</v>
      </c>
      <c r="S59" s="3"/>
      <c r="T59" s="3"/>
      <c r="U59" s="3"/>
      <c r="V59" s="3"/>
      <c r="W59" s="3"/>
      <c r="X59" s="3"/>
      <c r="Y59" s="3"/>
      <c r="Z59" s="3"/>
      <c r="AA59" s="3"/>
      <c r="AB59" s="235"/>
      <c r="AC59" s="236"/>
      <c r="AD59" s="76" t="s">
        <v>44</v>
      </c>
      <c r="AE59" s="4"/>
      <c r="AF59" s="5"/>
    </row>
    <row r="60" spans="1:39" ht="3.75" customHeight="1" x14ac:dyDescent="0.4">
      <c r="A60" s="209"/>
      <c r="B60" s="210"/>
      <c r="C60" s="211"/>
      <c r="D60" s="40"/>
      <c r="E60" s="42"/>
      <c r="F60" s="42"/>
      <c r="G60" s="42"/>
      <c r="H60" s="42"/>
      <c r="I60" s="42"/>
      <c r="J60" s="42"/>
      <c r="K60" s="42"/>
      <c r="L60" s="3"/>
      <c r="M60" s="3"/>
      <c r="N60" s="3"/>
      <c r="O60" s="3"/>
      <c r="P60" s="3"/>
      <c r="Q60" s="5"/>
      <c r="R60" s="40"/>
      <c r="S60" s="3"/>
      <c r="T60" s="3"/>
      <c r="U60" s="3"/>
      <c r="V60" s="3"/>
      <c r="W60" s="3"/>
      <c r="X60" s="3"/>
      <c r="Y60" s="3"/>
      <c r="Z60" s="3"/>
      <c r="AA60" s="3"/>
      <c r="AB60" s="3"/>
      <c r="AC60" s="3"/>
      <c r="AD60" s="3"/>
      <c r="AE60" s="4"/>
      <c r="AF60" s="5"/>
    </row>
    <row r="61" spans="1:39" ht="3.75" customHeight="1" thickBot="1" x14ac:dyDescent="0.45">
      <c r="A61" s="209"/>
      <c r="B61" s="210"/>
      <c r="C61" s="211"/>
      <c r="D61" s="45"/>
      <c r="E61" s="46"/>
      <c r="F61" s="46"/>
      <c r="G61" s="46"/>
      <c r="H61" s="46"/>
      <c r="I61" s="46"/>
      <c r="J61" s="46"/>
      <c r="K61" s="46"/>
      <c r="L61" s="47"/>
      <c r="M61" s="47"/>
      <c r="N61" s="47"/>
      <c r="O61" s="47"/>
      <c r="P61" s="47"/>
      <c r="Q61" s="48"/>
      <c r="R61" s="45"/>
      <c r="S61" s="47"/>
      <c r="T61" s="47"/>
      <c r="U61" s="47"/>
      <c r="V61" s="47"/>
      <c r="W61" s="47"/>
      <c r="X61" s="47"/>
      <c r="Y61" s="47"/>
      <c r="Z61" s="47"/>
      <c r="AA61" s="47"/>
      <c r="AB61" s="47"/>
      <c r="AC61" s="47"/>
      <c r="AD61" s="47"/>
      <c r="AE61" s="49"/>
      <c r="AF61" s="48"/>
    </row>
    <row r="62" spans="1:39" ht="24.75" customHeight="1" thickBot="1" x14ac:dyDescent="0.45">
      <c r="A62" s="209"/>
      <c r="B62" s="210"/>
      <c r="C62" s="211"/>
      <c r="D62" s="55" t="s">
        <v>12</v>
      </c>
      <c r="E62" s="42"/>
      <c r="F62" s="42"/>
      <c r="G62" s="42"/>
      <c r="H62" s="42"/>
      <c r="I62" s="42"/>
      <c r="J62" s="56" t="s">
        <v>13</v>
      </c>
      <c r="K62" s="56"/>
      <c r="L62" s="235"/>
      <c r="M62" s="267"/>
      <c r="N62" s="236"/>
      <c r="O62" s="53" t="s">
        <v>15</v>
      </c>
      <c r="P62" s="53"/>
      <c r="Q62" s="14"/>
      <c r="R62" s="55" t="s">
        <v>12</v>
      </c>
      <c r="S62" s="3"/>
      <c r="T62" s="3"/>
      <c r="U62" s="3"/>
      <c r="V62" s="3"/>
      <c r="W62" s="3"/>
      <c r="X62" s="3"/>
      <c r="Y62" s="3"/>
      <c r="Z62" s="56" t="s">
        <v>13</v>
      </c>
      <c r="AA62" s="56"/>
      <c r="AB62" s="235"/>
      <c r="AC62" s="236"/>
      <c r="AD62" s="53" t="s">
        <v>15</v>
      </c>
      <c r="AE62" s="3"/>
      <c r="AF62" s="5"/>
    </row>
    <row r="63" spans="1:39" ht="3.75" customHeight="1" thickBot="1" x14ac:dyDescent="0.45">
      <c r="A63" s="209"/>
      <c r="B63" s="210"/>
      <c r="C63" s="211"/>
      <c r="D63" s="40"/>
      <c r="E63" s="42"/>
      <c r="F63" s="42"/>
      <c r="G63" s="42"/>
      <c r="H63" s="42"/>
      <c r="I63" s="42"/>
      <c r="J63" s="42"/>
      <c r="K63" s="42"/>
      <c r="L63" s="3"/>
      <c r="M63" s="3"/>
      <c r="N63" s="3"/>
      <c r="O63" s="42"/>
      <c r="P63" s="42"/>
      <c r="Q63" s="14"/>
      <c r="R63" s="40"/>
      <c r="S63" s="3"/>
      <c r="T63" s="3"/>
      <c r="U63" s="3"/>
      <c r="V63" s="3"/>
      <c r="W63" s="3"/>
      <c r="X63" s="3"/>
      <c r="Y63" s="3"/>
      <c r="Z63" s="42"/>
      <c r="AA63" s="42"/>
      <c r="AB63" s="3"/>
      <c r="AC63" s="3"/>
      <c r="AD63" s="42"/>
      <c r="AE63" s="3"/>
      <c r="AF63" s="5"/>
    </row>
    <row r="64" spans="1:39" ht="24.75" customHeight="1" thickBot="1" x14ac:dyDescent="0.45">
      <c r="A64" s="209"/>
      <c r="B64" s="210"/>
      <c r="C64" s="211"/>
      <c r="D64" s="55" t="s">
        <v>144</v>
      </c>
      <c r="E64" s="42"/>
      <c r="F64" s="42"/>
      <c r="G64" s="42"/>
      <c r="H64" s="42"/>
      <c r="I64" s="42"/>
      <c r="J64" s="56" t="s">
        <v>13</v>
      </c>
      <c r="K64" s="56"/>
      <c r="L64" s="235"/>
      <c r="M64" s="267"/>
      <c r="N64" s="236"/>
      <c r="O64" s="53" t="s">
        <v>16</v>
      </c>
      <c r="P64" s="53"/>
      <c r="Q64" s="14"/>
      <c r="R64" s="55" t="s">
        <v>144</v>
      </c>
      <c r="S64" s="3"/>
      <c r="T64" s="3"/>
      <c r="U64" s="3"/>
      <c r="V64" s="3"/>
      <c r="W64" s="3"/>
      <c r="X64" s="3"/>
      <c r="Y64" s="3"/>
      <c r="Z64" s="56" t="s">
        <v>13</v>
      </c>
      <c r="AA64" s="56"/>
      <c r="AB64" s="235"/>
      <c r="AC64" s="236"/>
      <c r="AD64" s="53" t="s">
        <v>16</v>
      </c>
      <c r="AE64" s="3"/>
      <c r="AF64" s="5"/>
    </row>
    <row r="65" spans="1:32" ht="3.75" customHeight="1" thickBot="1" x14ac:dyDescent="0.45">
      <c r="A65" s="209"/>
      <c r="B65" s="210"/>
      <c r="C65" s="211"/>
      <c r="D65" s="40"/>
      <c r="E65" s="42"/>
      <c r="F65" s="42"/>
      <c r="G65" s="42"/>
      <c r="H65" s="42"/>
      <c r="I65" s="42"/>
      <c r="J65" s="41"/>
      <c r="K65" s="41"/>
      <c r="L65" s="2"/>
      <c r="M65" s="2"/>
      <c r="N65" s="2"/>
      <c r="O65" s="2"/>
      <c r="P65" s="53"/>
      <c r="Q65" s="14"/>
      <c r="R65" s="40"/>
      <c r="S65" s="3"/>
      <c r="T65" s="3"/>
      <c r="U65" s="3"/>
      <c r="V65" s="3"/>
      <c r="W65" s="3"/>
      <c r="X65" s="3"/>
      <c r="Y65" s="3"/>
      <c r="Z65" s="2"/>
      <c r="AA65" s="2"/>
      <c r="AB65" s="2"/>
      <c r="AC65" s="2"/>
      <c r="AD65" s="2"/>
      <c r="AE65" s="3"/>
      <c r="AF65" s="5"/>
    </row>
    <row r="66" spans="1:32" ht="24.75" customHeight="1" thickBot="1" x14ac:dyDescent="0.45">
      <c r="A66" s="209"/>
      <c r="B66" s="210"/>
      <c r="C66" s="211"/>
      <c r="D66" s="55" t="s">
        <v>6</v>
      </c>
      <c r="E66" s="42"/>
      <c r="F66" s="42"/>
      <c r="G66" s="42"/>
      <c r="H66" s="42"/>
      <c r="I66" s="42"/>
      <c r="J66" s="42"/>
      <c r="K66" s="42"/>
      <c r="L66" s="3"/>
      <c r="M66" s="3"/>
      <c r="N66" s="235"/>
      <c r="O66" s="236"/>
      <c r="P66" s="53"/>
      <c r="Q66" s="5"/>
      <c r="R66" s="55" t="s">
        <v>6</v>
      </c>
      <c r="S66" s="3"/>
      <c r="T66" s="3"/>
      <c r="U66" s="3"/>
      <c r="V66" s="3"/>
      <c r="W66" s="3"/>
      <c r="X66" s="3"/>
      <c r="Y66" s="3"/>
      <c r="Z66" s="3"/>
      <c r="AA66" s="3"/>
      <c r="AB66" s="3"/>
      <c r="AC66" s="235"/>
      <c r="AD66" s="236"/>
      <c r="AE66" s="4"/>
      <c r="AF66" s="5"/>
    </row>
    <row r="67" spans="1:32" ht="3.75" customHeight="1" thickBot="1" x14ac:dyDescent="0.45">
      <c r="A67" s="209"/>
      <c r="B67" s="210"/>
      <c r="C67" s="211"/>
      <c r="D67" s="40"/>
      <c r="E67" s="42"/>
      <c r="F67" s="42"/>
      <c r="G67" s="42"/>
      <c r="H67" s="42"/>
      <c r="I67" s="42"/>
      <c r="J67" s="42"/>
      <c r="K67" s="42"/>
      <c r="L67" s="3"/>
      <c r="M67" s="3"/>
      <c r="N67" s="3"/>
      <c r="O67" s="3"/>
      <c r="P67" s="53"/>
      <c r="Q67" s="5"/>
      <c r="R67" s="40"/>
      <c r="S67" s="3"/>
      <c r="T67" s="3"/>
      <c r="U67" s="3"/>
      <c r="V67" s="3"/>
      <c r="W67" s="3"/>
      <c r="X67" s="3"/>
      <c r="Y67" s="3"/>
      <c r="Z67" s="3"/>
      <c r="AA67" s="3"/>
      <c r="AB67" s="3"/>
      <c r="AC67" s="3"/>
      <c r="AD67" s="3"/>
      <c r="AE67" s="4"/>
      <c r="AF67" s="5"/>
    </row>
    <row r="68" spans="1:32" ht="24.75" customHeight="1" thickBot="1" x14ac:dyDescent="0.45">
      <c r="A68" s="209"/>
      <c r="B68" s="210"/>
      <c r="C68" s="211"/>
      <c r="D68" s="55" t="s">
        <v>7</v>
      </c>
      <c r="E68" s="42"/>
      <c r="F68" s="42"/>
      <c r="G68" s="42"/>
      <c r="H68" s="42"/>
      <c r="I68" s="42"/>
      <c r="J68" s="42"/>
      <c r="K68" s="42"/>
      <c r="L68" s="3"/>
      <c r="M68" s="3"/>
      <c r="N68" s="235"/>
      <c r="O68" s="236"/>
      <c r="P68" s="53"/>
      <c r="Q68" s="5"/>
      <c r="R68" s="55" t="s">
        <v>7</v>
      </c>
      <c r="S68" s="3"/>
      <c r="T68" s="3"/>
      <c r="U68" s="3"/>
      <c r="V68" s="3"/>
      <c r="W68" s="3"/>
      <c r="X68" s="3"/>
      <c r="Y68" s="3"/>
      <c r="Z68" s="3"/>
      <c r="AA68" s="3"/>
      <c r="AB68" s="3"/>
      <c r="AC68" s="235"/>
      <c r="AD68" s="236"/>
      <c r="AE68" s="4"/>
      <c r="AF68" s="5"/>
    </row>
    <row r="69" spans="1:32" ht="3.75" customHeight="1" x14ac:dyDescent="0.4">
      <c r="A69" s="212"/>
      <c r="B69" s="213"/>
      <c r="C69" s="214"/>
      <c r="D69" s="12"/>
      <c r="E69" s="13"/>
      <c r="F69" s="13"/>
      <c r="G69" s="13"/>
      <c r="H69" s="13"/>
      <c r="I69" s="13"/>
      <c r="J69" s="13"/>
      <c r="K69" s="13"/>
      <c r="L69" s="13"/>
      <c r="M69" s="13"/>
      <c r="N69" s="13"/>
      <c r="O69" s="13"/>
      <c r="P69" s="13"/>
      <c r="Q69" s="8"/>
      <c r="R69" s="12"/>
      <c r="S69" s="13"/>
      <c r="T69" s="13"/>
      <c r="U69" s="13"/>
      <c r="V69" s="13"/>
      <c r="W69" s="13"/>
      <c r="X69" s="13"/>
      <c r="Y69" s="13"/>
      <c r="Z69" s="13"/>
      <c r="AA69" s="13"/>
      <c r="AB69" s="13"/>
      <c r="AC69" s="13"/>
      <c r="AD69" s="13"/>
      <c r="AE69" s="15"/>
      <c r="AF69" s="8"/>
    </row>
    <row r="70" spans="1:32" ht="21" customHeight="1" x14ac:dyDescent="0.35">
      <c r="C70" s="36"/>
      <c r="S70" s="44" t="s">
        <v>43</v>
      </c>
      <c r="T70" s="44"/>
      <c r="Y70" s="44"/>
      <c r="AB70" s="33"/>
    </row>
    <row r="71" spans="1:32" ht="6" customHeight="1" x14ac:dyDescent="0.4">
      <c r="Z71" s="34"/>
      <c r="AA71" s="34"/>
      <c r="AB71" s="33"/>
    </row>
    <row r="72" spans="1:32" ht="33.75" customHeight="1" x14ac:dyDescent="0.4">
      <c r="A72" s="252" t="s">
        <v>100</v>
      </c>
      <c r="B72" s="253"/>
      <c r="C72" s="253"/>
      <c r="D72" s="253"/>
      <c r="E72" s="253"/>
      <c r="F72" s="253"/>
      <c r="G72" s="253"/>
      <c r="H72" s="253"/>
      <c r="I72" s="253"/>
      <c r="J72" s="253"/>
      <c r="K72" s="253"/>
      <c r="L72" s="253"/>
      <c r="M72" s="253"/>
      <c r="N72" s="311"/>
      <c r="O72" s="43"/>
      <c r="P72" s="43"/>
      <c r="Q72" s="37"/>
      <c r="R72" s="37"/>
      <c r="S72" s="37"/>
      <c r="T72" s="37"/>
      <c r="U72" s="37"/>
      <c r="V72" s="37"/>
      <c r="W72" s="37"/>
      <c r="X72" s="37"/>
      <c r="Y72" s="37"/>
      <c r="Z72" s="37"/>
      <c r="AA72" s="37"/>
      <c r="AB72" s="37"/>
      <c r="AC72" s="37"/>
      <c r="AD72" s="37"/>
      <c r="AE72" s="37"/>
      <c r="AF72" s="37"/>
    </row>
    <row r="73" spans="1:32" ht="24.75" customHeight="1" x14ac:dyDescent="0.4">
      <c r="A73" s="313" t="s">
        <v>40</v>
      </c>
      <c r="B73" s="313"/>
      <c r="C73" s="313"/>
      <c r="D73" s="295" t="s">
        <v>8</v>
      </c>
      <c r="E73" s="296"/>
      <c r="F73" s="296"/>
      <c r="G73" s="296"/>
      <c r="H73" s="296"/>
      <c r="I73" s="296"/>
      <c r="J73" s="296"/>
      <c r="K73" s="296"/>
      <c r="L73" s="296"/>
      <c r="M73" s="296"/>
      <c r="N73" s="296"/>
      <c r="O73" s="297"/>
      <c r="P73" s="297"/>
      <c r="Q73" s="297"/>
      <c r="R73" s="297"/>
      <c r="S73" s="297"/>
      <c r="T73" s="297"/>
      <c r="U73" s="297"/>
      <c r="V73" s="297"/>
      <c r="W73" s="297"/>
      <c r="X73" s="297"/>
      <c r="Y73" s="297"/>
      <c r="Z73" s="297"/>
      <c r="AA73" s="297"/>
      <c r="AB73" s="297"/>
      <c r="AC73" s="297"/>
      <c r="AD73" s="297"/>
      <c r="AE73" s="297"/>
      <c r="AF73" s="297"/>
    </row>
    <row r="74" spans="1:32" ht="24.75" customHeight="1" x14ac:dyDescent="0.4">
      <c r="A74" s="206" t="s">
        <v>18</v>
      </c>
      <c r="B74" s="207"/>
      <c r="C74" s="208"/>
      <c r="D74" s="260" t="s">
        <v>9</v>
      </c>
      <c r="E74" s="260"/>
      <c r="F74" s="260"/>
      <c r="G74" s="260"/>
      <c r="H74" s="260"/>
      <c r="I74" s="260"/>
      <c r="J74" s="260"/>
      <c r="K74" s="260"/>
      <c r="L74" s="260"/>
      <c r="M74" s="260"/>
      <c r="N74" s="260" t="s">
        <v>10</v>
      </c>
      <c r="O74" s="260"/>
      <c r="P74" s="260"/>
      <c r="Q74" s="260"/>
      <c r="R74" s="260"/>
      <c r="S74" s="260"/>
      <c r="T74" s="260"/>
      <c r="U74" s="260"/>
      <c r="V74" s="268"/>
      <c r="W74" s="71"/>
      <c r="X74" s="259" t="s">
        <v>11</v>
      </c>
      <c r="Y74" s="259"/>
      <c r="Z74" s="260"/>
      <c r="AA74" s="260"/>
      <c r="AB74" s="260"/>
      <c r="AC74" s="260"/>
      <c r="AD74" s="260"/>
      <c r="AE74" s="260"/>
      <c r="AF74" s="260"/>
    </row>
    <row r="75" spans="1:32" ht="3.75" customHeight="1" thickBot="1" x14ac:dyDescent="0.45">
      <c r="A75" s="209"/>
      <c r="B75" s="210"/>
      <c r="C75" s="211"/>
      <c r="D75" s="11"/>
      <c r="E75" s="3"/>
      <c r="F75" s="3"/>
      <c r="G75" s="3"/>
      <c r="H75" s="3"/>
      <c r="I75" s="3"/>
      <c r="J75" s="3"/>
      <c r="K75" s="3"/>
      <c r="L75" s="3"/>
      <c r="M75" s="14"/>
      <c r="N75" s="3"/>
      <c r="O75" s="3"/>
      <c r="P75" s="3"/>
      <c r="Q75" s="3"/>
      <c r="R75" s="3"/>
      <c r="S75" s="3"/>
      <c r="T75" s="3"/>
      <c r="U75" s="3"/>
      <c r="V75" s="3"/>
      <c r="W75" s="72"/>
      <c r="X75" s="3"/>
      <c r="Y75" s="3"/>
      <c r="Z75" s="3"/>
      <c r="AA75" s="3"/>
      <c r="AB75" s="3"/>
      <c r="AC75" s="3"/>
      <c r="AD75" s="3"/>
      <c r="AE75" s="3"/>
      <c r="AF75" s="19"/>
    </row>
    <row r="76" spans="1:32" ht="24.75" customHeight="1" thickBot="1" x14ac:dyDescent="0.45">
      <c r="A76" s="209"/>
      <c r="B76" s="210"/>
      <c r="C76" s="211"/>
      <c r="D76" s="40" t="s">
        <v>5</v>
      </c>
      <c r="E76" s="39"/>
      <c r="F76" s="39"/>
      <c r="G76" s="235"/>
      <c r="H76" s="267"/>
      <c r="I76" s="236"/>
      <c r="J76" s="76" t="s">
        <v>44</v>
      </c>
      <c r="K76" s="76"/>
      <c r="L76" s="3"/>
      <c r="M76" s="14"/>
      <c r="N76" s="42" t="s">
        <v>5</v>
      </c>
      <c r="O76" s="39"/>
      <c r="P76" s="39"/>
      <c r="Q76" s="235"/>
      <c r="R76" s="236"/>
      <c r="S76" s="76" t="s">
        <v>44</v>
      </c>
      <c r="T76" s="76"/>
      <c r="U76" s="4"/>
      <c r="V76" s="4"/>
      <c r="W76" s="73"/>
      <c r="X76" s="42" t="s">
        <v>5</v>
      </c>
      <c r="Y76" s="42"/>
      <c r="Z76" s="39"/>
      <c r="AA76" s="39"/>
      <c r="AB76" s="235"/>
      <c r="AC76" s="236"/>
      <c r="AD76" s="4"/>
      <c r="AE76" s="4"/>
      <c r="AF76" s="14"/>
    </row>
    <row r="77" spans="1:32" ht="3.75" customHeight="1" x14ac:dyDescent="0.4">
      <c r="A77" s="209"/>
      <c r="B77" s="210"/>
      <c r="C77" s="211"/>
      <c r="D77" s="38"/>
      <c r="E77" s="39"/>
      <c r="F77" s="39"/>
      <c r="G77" s="4"/>
      <c r="H77" s="4"/>
      <c r="I77" s="4"/>
      <c r="J77" s="4"/>
      <c r="K77" s="4"/>
      <c r="L77" s="3"/>
      <c r="M77" s="14"/>
      <c r="N77" s="39"/>
      <c r="O77" s="39"/>
      <c r="P77" s="39"/>
      <c r="Q77" s="4"/>
      <c r="R77" s="4"/>
      <c r="S77" s="4"/>
      <c r="T77" s="4"/>
      <c r="U77" s="4"/>
      <c r="V77" s="4"/>
      <c r="W77" s="73"/>
      <c r="X77" s="39"/>
      <c r="Y77" s="39"/>
      <c r="Z77" s="39"/>
      <c r="AA77" s="39"/>
      <c r="AB77" s="4"/>
      <c r="AC77" s="4"/>
      <c r="AD77" s="4"/>
      <c r="AE77" s="4"/>
      <c r="AF77" s="14"/>
    </row>
    <row r="78" spans="1:32" ht="3.75" customHeight="1" thickBot="1" x14ac:dyDescent="0.45">
      <c r="A78" s="209"/>
      <c r="B78" s="210"/>
      <c r="C78" s="211"/>
      <c r="D78" s="50"/>
      <c r="E78" s="51"/>
      <c r="F78" s="51"/>
      <c r="G78" s="49"/>
      <c r="H78" s="49"/>
      <c r="I78" s="49"/>
      <c r="J78" s="49"/>
      <c r="K78" s="49"/>
      <c r="L78" s="47"/>
      <c r="M78" s="52"/>
      <c r="N78" s="51"/>
      <c r="O78" s="51"/>
      <c r="P78" s="51"/>
      <c r="Q78" s="49"/>
      <c r="R78" s="49"/>
      <c r="S78" s="49"/>
      <c r="T78" s="49"/>
      <c r="U78" s="49"/>
      <c r="V78" s="49"/>
      <c r="W78" s="74"/>
      <c r="X78" s="51"/>
      <c r="Y78" s="51"/>
      <c r="Z78" s="51"/>
      <c r="AA78" s="51"/>
      <c r="AB78" s="49"/>
      <c r="AC78" s="49"/>
      <c r="AD78" s="49"/>
      <c r="AE78" s="49"/>
      <c r="AF78" s="52"/>
    </row>
    <row r="79" spans="1:32" ht="24.75" customHeight="1" thickBot="1" x14ac:dyDescent="0.45">
      <c r="A79" s="209"/>
      <c r="B79" s="210"/>
      <c r="C79" s="211"/>
      <c r="D79" s="38"/>
      <c r="E79" s="53" t="s">
        <v>13</v>
      </c>
      <c r="F79" s="53"/>
      <c r="G79" s="235"/>
      <c r="H79" s="267"/>
      <c r="I79" s="236"/>
      <c r="J79" s="53" t="s">
        <v>15</v>
      </c>
      <c r="K79" s="53"/>
      <c r="L79" s="3"/>
      <c r="M79" s="14"/>
      <c r="N79" s="39"/>
      <c r="O79" s="53" t="s">
        <v>13</v>
      </c>
      <c r="P79" s="53"/>
      <c r="Q79" s="235"/>
      <c r="R79" s="236"/>
      <c r="S79" s="53" t="s">
        <v>15</v>
      </c>
      <c r="T79" s="53"/>
      <c r="U79" s="54"/>
      <c r="V79" s="4"/>
      <c r="W79" s="73"/>
      <c r="X79" s="39"/>
      <c r="Y79" s="39"/>
      <c r="Z79" s="53" t="s">
        <v>13</v>
      </c>
      <c r="AA79" s="53"/>
      <c r="AB79" s="235"/>
      <c r="AC79" s="236"/>
      <c r="AD79" s="53" t="s">
        <v>15</v>
      </c>
      <c r="AE79" s="4"/>
      <c r="AF79" s="14"/>
    </row>
    <row r="80" spans="1:32" ht="3.75" customHeight="1" thickBot="1" x14ac:dyDescent="0.45">
      <c r="A80" s="209"/>
      <c r="B80" s="210"/>
      <c r="C80" s="211"/>
      <c r="D80" s="38"/>
      <c r="E80" s="39"/>
      <c r="F80" s="39"/>
      <c r="G80" s="4"/>
      <c r="H80" s="4"/>
      <c r="I80" s="4"/>
      <c r="J80" s="4"/>
      <c r="K80" s="4"/>
      <c r="L80" s="3"/>
      <c r="M80" s="14"/>
      <c r="N80" s="39"/>
      <c r="O80" s="39"/>
      <c r="P80" s="39"/>
      <c r="Q80" s="4"/>
      <c r="R80" s="4"/>
      <c r="S80" s="4"/>
      <c r="T80" s="4"/>
      <c r="U80" s="29"/>
      <c r="V80" s="4"/>
      <c r="W80" s="73"/>
      <c r="X80" s="39"/>
      <c r="Y80" s="39"/>
      <c r="Z80" s="39"/>
      <c r="AA80" s="39"/>
      <c r="AB80" s="4"/>
      <c r="AC80" s="4"/>
      <c r="AD80" s="4"/>
      <c r="AE80" s="29"/>
      <c r="AF80" s="14"/>
    </row>
    <row r="81" spans="1:38" ht="24.75" customHeight="1" thickBot="1" x14ac:dyDescent="0.45">
      <c r="A81" s="209"/>
      <c r="B81" s="210"/>
      <c r="C81" s="211"/>
      <c r="D81" s="55" t="s">
        <v>17</v>
      </c>
      <c r="E81" s="39"/>
      <c r="F81" s="39"/>
      <c r="G81" s="4"/>
      <c r="H81" s="4"/>
      <c r="I81" s="4"/>
      <c r="J81" s="235"/>
      <c r="K81" s="267"/>
      <c r="L81" s="236"/>
      <c r="M81" s="14"/>
      <c r="N81" s="53" t="s">
        <v>17</v>
      </c>
      <c r="O81" s="39"/>
      <c r="P81" s="39"/>
      <c r="Q81" s="4"/>
      <c r="R81" s="4"/>
      <c r="S81" s="235"/>
      <c r="T81" s="267"/>
      <c r="U81" s="236"/>
      <c r="V81" s="4"/>
      <c r="W81" s="158"/>
      <c r="X81" s="53" t="s">
        <v>17</v>
      </c>
      <c r="Y81" s="53"/>
      <c r="Z81" s="39"/>
      <c r="AA81" s="39"/>
      <c r="AB81" s="4"/>
      <c r="AC81" s="4"/>
      <c r="AD81" s="235"/>
      <c r="AE81" s="236"/>
      <c r="AF81" s="32"/>
    </row>
    <row r="82" spans="1:38" ht="3.75" customHeight="1" x14ac:dyDescent="0.4">
      <c r="A82" s="212"/>
      <c r="B82" s="213"/>
      <c r="C82" s="214"/>
      <c r="D82" s="7"/>
      <c r="E82" s="15"/>
      <c r="F82" s="15"/>
      <c r="G82" s="15"/>
      <c r="H82" s="15"/>
      <c r="I82" s="15"/>
      <c r="J82" s="15"/>
      <c r="K82" s="15"/>
      <c r="L82" s="15"/>
      <c r="M82" s="8"/>
      <c r="N82" s="15"/>
      <c r="O82" s="15"/>
      <c r="P82" s="15"/>
      <c r="Q82" s="15"/>
      <c r="R82" s="15"/>
      <c r="S82" s="15"/>
      <c r="T82" s="15"/>
      <c r="U82" s="15"/>
      <c r="V82" s="15"/>
      <c r="W82" s="75"/>
      <c r="X82" s="15"/>
      <c r="Y82" s="15"/>
      <c r="Z82" s="15"/>
      <c r="AA82" s="15"/>
      <c r="AB82" s="15"/>
      <c r="AC82" s="15"/>
      <c r="AD82" s="15"/>
      <c r="AE82" s="15"/>
      <c r="AF82" s="22"/>
    </row>
    <row r="83" spans="1:38" ht="18.75" customHeight="1" x14ac:dyDescent="0.4">
      <c r="L83" s="35"/>
    </row>
    <row r="84" spans="1:38" ht="33.75" customHeight="1" thickBot="1" x14ac:dyDescent="0.45">
      <c r="A84" s="261" t="s">
        <v>101</v>
      </c>
      <c r="B84" s="254"/>
      <c r="C84" s="254"/>
    </row>
    <row r="85" spans="1:38" ht="24.75" customHeight="1" x14ac:dyDescent="0.4">
      <c r="A85" s="260" t="s">
        <v>40</v>
      </c>
      <c r="B85" s="260"/>
      <c r="C85" s="260"/>
      <c r="D85" s="262" t="s">
        <v>102</v>
      </c>
      <c r="E85" s="262"/>
      <c r="F85" s="262"/>
      <c r="G85" s="262"/>
      <c r="H85" s="262"/>
      <c r="I85" s="262"/>
      <c r="J85" s="262"/>
      <c r="K85" s="262"/>
      <c r="L85" s="262"/>
      <c r="M85" s="262"/>
      <c r="N85" s="262" t="s">
        <v>104</v>
      </c>
      <c r="O85" s="262"/>
      <c r="P85" s="262"/>
      <c r="Q85" s="262"/>
      <c r="R85" s="262"/>
      <c r="S85" s="262"/>
      <c r="T85" s="262"/>
      <c r="U85" s="262"/>
      <c r="V85" s="262"/>
      <c r="W85" s="262"/>
      <c r="X85" s="262"/>
      <c r="Y85" s="262"/>
      <c r="AE85" s="299" t="s">
        <v>76</v>
      </c>
      <c r="AF85" s="300"/>
      <c r="AG85" s="300"/>
      <c r="AH85" s="300"/>
      <c r="AI85" s="300"/>
      <c r="AJ85" s="300"/>
      <c r="AK85" s="300"/>
      <c r="AL85" s="301"/>
    </row>
    <row r="86" spans="1:38" ht="3.75" customHeight="1" thickBot="1" x14ac:dyDescent="0.45">
      <c r="A86" s="206" t="s">
        <v>18</v>
      </c>
      <c r="B86" s="207"/>
      <c r="C86" s="208"/>
      <c r="D86" s="103"/>
      <c r="E86" s="104"/>
      <c r="F86" s="104"/>
      <c r="G86" s="104"/>
      <c r="H86" s="104"/>
      <c r="I86" s="104"/>
      <c r="J86" s="110"/>
      <c r="K86" s="110"/>
      <c r="L86" s="111"/>
      <c r="M86" s="112"/>
      <c r="N86" s="110"/>
      <c r="O86" s="110"/>
      <c r="P86" s="110"/>
      <c r="Q86" s="110"/>
      <c r="R86" s="110"/>
      <c r="S86" s="110"/>
      <c r="T86" s="110"/>
      <c r="U86" s="110"/>
      <c r="V86" s="110"/>
      <c r="W86" s="110"/>
      <c r="X86" s="110"/>
      <c r="Y86" s="112"/>
      <c r="Z86" s="109"/>
      <c r="AA86" s="109"/>
      <c r="AE86" s="302"/>
      <c r="AF86" s="303"/>
      <c r="AG86" s="303"/>
      <c r="AH86" s="303"/>
      <c r="AI86" s="303"/>
      <c r="AJ86" s="303"/>
      <c r="AK86" s="303"/>
      <c r="AL86" s="304"/>
    </row>
    <row r="87" spans="1:38" ht="24.75" customHeight="1" thickBot="1" x14ac:dyDescent="0.45">
      <c r="A87" s="209"/>
      <c r="B87" s="210"/>
      <c r="C87" s="211"/>
      <c r="D87" s="38" t="s">
        <v>103</v>
      </c>
      <c r="E87" s="102"/>
      <c r="F87" s="102"/>
      <c r="G87" s="102"/>
      <c r="H87" s="102"/>
      <c r="I87" s="102"/>
      <c r="J87" s="238"/>
      <c r="K87" s="239"/>
      <c r="L87" s="240"/>
      <c r="M87" s="113"/>
      <c r="N87" s="39" t="s">
        <v>103</v>
      </c>
      <c r="O87" s="114"/>
      <c r="P87" s="114"/>
      <c r="Q87" s="114"/>
      <c r="R87" s="114"/>
      <c r="S87" s="114"/>
      <c r="T87" s="114"/>
      <c r="U87" s="256"/>
      <c r="V87" s="257"/>
      <c r="W87" s="257"/>
      <c r="X87" s="258"/>
      <c r="Y87" s="115"/>
      <c r="Z87" s="109"/>
      <c r="AA87" s="109"/>
      <c r="AE87" s="273" t="str">
        <f>IF(AND(E5&lt;&gt;"",G6&lt;&gt;"",I6&lt;&gt;"",J6&lt;&gt;"",N6&lt;&gt;"",O6&lt;&gt;"",Q6&lt;&gt;"",R6&lt;&gt;"",E7&lt;&gt;"",E8&lt;&gt;"",E9&lt;&gt;"",E10&lt;&gt;"",G10&lt;&gt;"",I10&lt;&gt;"",J10&lt;&gt;"",L10&lt;&gt;"",N10&lt;&gt;"",O10&lt;&gt;"",Q10&lt;&gt;"",E11&lt;&gt;"",E12&lt;&gt;"",E13&lt;&gt;"",J21&lt;&gt;"",R21&lt;&gt;"",I24&lt;&gt;"",L24&lt;&gt;"",Q24&lt;&gt;"",S24&lt;&gt;"",I27&lt;&gt;"",L27&lt;&gt;"",Q27&lt;&gt;"",S27&lt;&gt;"",I30&lt;&gt;"",L30&lt;&gt;"",Q30&lt;&gt;"",S30&lt;&gt;"",I33&lt;&gt;"",L33&lt;&gt;"",Q33&lt;&gt;"",S33&lt;&gt;"",J36&lt;&gt;"",R36&lt;&gt;"",I39&lt;&gt;"",L39&lt;&gt;"",Q39&lt;&gt;"",S39&lt;&gt;"",I42&lt;&gt;"",L42&lt;&gt;"",Q42&lt;&gt;"",S42&lt;&gt;"",I45&lt;&gt;"",L45&lt;&gt;"",Q45&lt;&gt;"",S45&lt;&gt;"",I48&lt;&gt;"",L48&lt;&gt;"",Q48&lt;&gt;"",S48&lt;&gt;"",J51&lt;&gt;"",R51&lt;&gt;"",L59&lt;&gt;"",L62&lt;&gt;"",L64&lt;&gt;"",N66&lt;&gt;"",N68&lt;&gt;"",AB59&lt;&gt;"",AB62&lt;&gt;"",AB64&lt;&gt;"",AC66&lt;&gt;"",AC68&lt;&gt;"",G76&lt;&gt;"",G79&lt;&gt;"",J81&lt;&gt;"",Q76&lt;&gt;"",Q79&lt;&gt;"",S81&lt;&gt;"",AB76&lt;&gt;"",AB79&lt;&gt;"",AD81&lt;&gt;"",J87&lt;&gt;"",U87&lt;&gt;"",U89&lt;&gt;"",I97&lt;&gt;"",I99&lt;&gt;"",I102&lt;&gt;"",I104&lt;&gt;"",I107&lt;&gt;"",I109&lt;&gt;"",N97&lt;&gt;"",N99&lt;&gt;"",N102&lt;&gt;"",N104&lt;&gt;"",N107&lt;&gt;"",N109&lt;&gt;"",R102&lt;&gt;"",R104&lt;&gt;"",X97&lt;&gt;"",X99&lt;&gt;"",X102&lt;&gt;"",X104&lt;&gt;"",X107&lt;&gt;"",X109&lt;&gt;"",AC97&lt;&gt;"",AC99&lt;&gt;"",AC102&lt;&gt;"",AC104&lt;&gt;"",AC107&lt;&gt;"",AC109&lt;&gt;"",G115&lt;&gt;"",G118&lt;&gt;"",L115&lt;&gt;"",L118&lt;&gt;"",Q115&lt;&gt;"",Q118&lt;&gt;"",U115&lt;&gt;"",U118&lt;&gt;"",AB115&lt;&gt;"",AB118&lt;&gt;""),"全ての項目について入力されています。","未入力の項目があります。確認してください。")</f>
        <v>未入力の項目があります。確認してください。</v>
      </c>
      <c r="AF87" s="274"/>
      <c r="AG87" s="274"/>
      <c r="AH87" s="274"/>
      <c r="AI87" s="274"/>
      <c r="AJ87" s="274"/>
      <c r="AK87" s="274"/>
      <c r="AL87" s="275"/>
    </row>
    <row r="88" spans="1:38" ht="3.75" customHeight="1" thickBot="1" x14ac:dyDescent="0.45">
      <c r="A88" s="209"/>
      <c r="B88" s="210"/>
      <c r="C88" s="211"/>
      <c r="D88" s="38"/>
      <c r="E88" s="102"/>
      <c r="F88" s="102"/>
      <c r="G88" s="102"/>
      <c r="H88" s="102"/>
      <c r="I88" s="102"/>
      <c r="J88" s="102"/>
      <c r="K88" s="102"/>
      <c r="L88" s="4"/>
      <c r="M88" s="113"/>
      <c r="N88" s="39"/>
      <c r="O88" s="114"/>
      <c r="P88" s="114"/>
      <c r="Q88" s="114"/>
      <c r="R88" s="114"/>
      <c r="S88" s="114"/>
      <c r="T88" s="114"/>
      <c r="U88" s="114"/>
      <c r="V88" s="114"/>
      <c r="W88" s="114"/>
      <c r="X88" s="114"/>
      <c r="Y88" s="113"/>
      <c r="Z88" s="109"/>
      <c r="AA88" s="109"/>
      <c r="AE88" s="273"/>
      <c r="AF88" s="274"/>
      <c r="AG88" s="274"/>
      <c r="AH88" s="274"/>
      <c r="AI88" s="274"/>
      <c r="AJ88" s="274"/>
      <c r="AK88" s="274"/>
      <c r="AL88" s="275"/>
    </row>
    <row r="89" spans="1:38" ht="24.75" customHeight="1" thickBot="1" x14ac:dyDescent="0.45">
      <c r="A89" s="209"/>
      <c r="B89" s="210"/>
      <c r="C89" s="211"/>
      <c r="D89" s="105"/>
      <c r="E89" s="102"/>
      <c r="F89" s="102"/>
      <c r="G89" s="102"/>
      <c r="H89" s="102"/>
      <c r="I89" s="102"/>
      <c r="J89" s="114"/>
      <c r="K89" s="114"/>
      <c r="L89" s="4"/>
      <c r="M89" s="113"/>
      <c r="N89" s="39" t="s">
        <v>105</v>
      </c>
      <c r="O89" s="114"/>
      <c r="P89" s="114"/>
      <c r="Q89" s="114"/>
      <c r="R89" s="114"/>
      <c r="S89" s="114"/>
      <c r="T89" s="114"/>
      <c r="U89" s="256"/>
      <c r="V89" s="257"/>
      <c r="W89" s="257"/>
      <c r="X89" s="258"/>
      <c r="Y89" s="115"/>
      <c r="Z89" s="109"/>
      <c r="AA89" s="109"/>
      <c r="AE89" s="273"/>
      <c r="AF89" s="274"/>
      <c r="AG89" s="274"/>
      <c r="AH89" s="274"/>
      <c r="AI89" s="274"/>
      <c r="AJ89" s="274"/>
      <c r="AK89" s="274"/>
      <c r="AL89" s="275"/>
    </row>
    <row r="90" spans="1:38" ht="3.75" customHeight="1" x14ac:dyDescent="0.4">
      <c r="A90" s="212"/>
      <c r="B90" s="213"/>
      <c r="C90" s="214"/>
      <c r="D90" s="107"/>
      <c r="E90" s="1"/>
      <c r="F90" s="1"/>
      <c r="G90" s="1"/>
      <c r="H90" s="1"/>
      <c r="I90" s="1"/>
      <c r="J90" s="1"/>
      <c r="K90" s="1"/>
      <c r="L90" s="116"/>
      <c r="M90" s="108"/>
      <c r="N90" s="1"/>
      <c r="O90" s="1"/>
      <c r="P90" s="1"/>
      <c r="Q90" s="1"/>
      <c r="R90" s="1"/>
      <c r="S90" s="1"/>
      <c r="T90" s="1"/>
      <c r="U90" s="1"/>
      <c r="V90" s="1"/>
      <c r="W90" s="1"/>
      <c r="X90" s="1"/>
      <c r="Y90" s="108"/>
      <c r="AE90" s="273"/>
      <c r="AF90" s="274"/>
      <c r="AG90" s="274"/>
      <c r="AH90" s="274"/>
      <c r="AI90" s="274"/>
      <c r="AJ90" s="274"/>
      <c r="AK90" s="274"/>
      <c r="AL90" s="275"/>
    </row>
    <row r="91" spans="1:38" ht="18.75" customHeight="1" x14ac:dyDescent="0.4">
      <c r="L91" s="35"/>
      <c r="AE91" s="273"/>
      <c r="AF91" s="274"/>
      <c r="AG91" s="274"/>
      <c r="AH91" s="274"/>
      <c r="AI91" s="274"/>
      <c r="AJ91" s="274"/>
      <c r="AK91" s="274"/>
      <c r="AL91" s="275"/>
    </row>
    <row r="92" spans="1:38" ht="33.75" customHeight="1" thickBot="1" x14ac:dyDescent="0.45">
      <c r="A92" s="252" t="s">
        <v>106</v>
      </c>
      <c r="B92" s="253"/>
      <c r="C92" s="253"/>
      <c r="D92" s="311"/>
      <c r="E92" s="117" t="s">
        <v>109</v>
      </c>
      <c r="F92" s="117"/>
      <c r="G92" s="146"/>
      <c r="H92" s="146"/>
      <c r="I92" s="146"/>
      <c r="J92" s="146"/>
      <c r="K92" s="146"/>
      <c r="L92" s="146"/>
      <c r="M92" s="146"/>
      <c r="N92" s="146"/>
      <c r="O92" s="146"/>
      <c r="P92" s="146"/>
      <c r="Q92" s="146"/>
      <c r="R92" s="146"/>
      <c r="S92" s="146"/>
      <c r="T92" s="146"/>
      <c r="AE92" s="273"/>
      <c r="AF92" s="274"/>
      <c r="AG92" s="274"/>
      <c r="AH92" s="274"/>
      <c r="AI92" s="274"/>
      <c r="AJ92" s="274"/>
      <c r="AK92" s="274"/>
      <c r="AL92" s="275"/>
    </row>
    <row r="93" spans="1:38" ht="24.75" customHeight="1" x14ac:dyDescent="0.4">
      <c r="A93" s="212" t="s">
        <v>19</v>
      </c>
      <c r="B93" s="213"/>
      <c r="C93" s="213"/>
      <c r="D93" s="213"/>
      <c r="E93" s="213"/>
      <c r="F93" s="214"/>
      <c r="G93" s="180" t="s">
        <v>8</v>
      </c>
      <c r="H93" s="181"/>
      <c r="I93" s="181"/>
      <c r="J93" s="181"/>
      <c r="K93" s="181"/>
      <c r="L93" s="181"/>
      <c r="M93" s="181"/>
      <c r="N93" s="181"/>
      <c r="O93" s="181"/>
      <c r="P93" s="181"/>
      <c r="Q93" s="181"/>
      <c r="R93" s="181"/>
      <c r="S93" s="181"/>
      <c r="T93" s="181"/>
      <c r="U93" s="181"/>
      <c r="V93" s="181"/>
      <c r="W93" s="181"/>
      <c r="X93" s="181"/>
      <c r="Y93" s="181"/>
      <c r="Z93" s="181"/>
      <c r="AA93" s="181"/>
      <c r="AB93" s="181"/>
      <c r="AC93" s="181"/>
      <c r="AD93" s="182"/>
      <c r="AE93" s="168"/>
      <c r="AF93" s="168"/>
      <c r="AG93" s="168"/>
      <c r="AH93" s="168"/>
      <c r="AI93" s="168"/>
      <c r="AJ93" s="168"/>
      <c r="AK93" s="168"/>
      <c r="AL93" s="168"/>
    </row>
    <row r="94" spans="1:38" ht="17.25" customHeight="1" x14ac:dyDescent="0.4">
      <c r="A94" s="203" t="s">
        <v>39</v>
      </c>
      <c r="B94" s="206" t="s">
        <v>20</v>
      </c>
      <c r="C94" s="207"/>
      <c r="D94" s="207"/>
      <c r="E94" s="207"/>
      <c r="F94" s="208"/>
      <c r="G94" s="206" t="s">
        <v>152</v>
      </c>
      <c r="H94" s="207"/>
      <c r="I94" s="207"/>
      <c r="J94" s="207"/>
      <c r="K94" s="208"/>
      <c r="L94" s="196" t="s">
        <v>153</v>
      </c>
      <c r="M94" s="197"/>
      <c r="N94" s="197"/>
      <c r="O94" s="197"/>
      <c r="P94" s="198"/>
      <c r="Q94" s="305" t="s">
        <v>61</v>
      </c>
      <c r="R94" s="305"/>
      <c r="S94" s="305"/>
      <c r="T94" s="196" t="s">
        <v>34</v>
      </c>
      <c r="U94" s="197"/>
      <c r="V94" s="197"/>
      <c r="W94" s="197"/>
      <c r="X94" s="197"/>
      <c r="Y94" s="197"/>
      <c r="Z94" s="198"/>
      <c r="AA94" s="196" t="s">
        <v>33</v>
      </c>
      <c r="AB94" s="197"/>
      <c r="AC94" s="197"/>
      <c r="AD94" s="198"/>
      <c r="AE94" s="172"/>
      <c r="AG94" s="167"/>
      <c r="AH94" s="167"/>
      <c r="AI94" s="167"/>
      <c r="AJ94" s="167"/>
      <c r="AK94" s="167"/>
      <c r="AL94" s="167"/>
    </row>
    <row r="95" spans="1:38" ht="17.25" customHeight="1" x14ac:dyDescent="0.4">
      <c r="A95" s="204"/>
      <c r="B95" s="212" t="s">
        <v>21</v>
      </c>
      <c r="C95" s="213"/>
      <c r="D95" s="213"/>
      <c r="E95" s="213"/>
      <c r="F95" s="214"/>
      <c r="G95" s="212"/>
      <c r="H95" s="213"/>
      <c r="I95" s="213"/>
      <c r="J95" s="213"/>
      <c r="K95" s="214"/>
      <c r="L95" s="199"/>
      <c r="M95" s="200"/>
      <c r="N95" s="200"/>
      <c r="O95" s="200"/>
      <c r="P95" s="201"/>
      <c r="Q95" s="203"/>
      <c r="R95" s="203"/>
      <c r="S95" s="203"/>
      <c r="T95" s="199"/>
      <c r="U95" s="200"/>
      <c r="V95" s="200"/>
      <c r="W95" s="200"/>
      <c r="X95" s="200"/>
      <c r="Y95" s="200"/>
      <c r="Z95" s="201"/>
      <c r="AA95" s="199"/>
      <c r="AB95" s="200"/>
      <c r="AC95" s="200"/>
      <c r="AD95" s="201"/>
      <c r="AE95" s="172"/>
      <c r="AG95" s="167"/>
      <c r="AH95" s="167"/>
      <c r="AI95" s="167"/>
      <c r="AJ95" s="167"/>
      <c r="AK95" s="167"/>
      <c r="AL95" s="167"/>
    </row>
    <row r="96" spans="1:38" ht="3.75" customHeight="1" thickBot="1" x14ac:dyDescent="0.45">
      <c r="A96" s="204"/>
      <c r="B96" s="206" t="s">
        <v>22</v>
      </c>
      <c r="C96" s="207"/>
      <c r="D96" s="207"/>
      <c r="E96" s="207"/>
      <c r="F96" s="208"/>
      <c r="G96" s="17"/>
      <c r="H96" s="18"/>
      <c r="I96" s="18"/>
      <c r="J96" s="183" t="s">
        <v>14</v>
      </c>
      <c r="K96" s="184"/>
      <c r="L96" s="9"/>
      <c r="M96" s="10"/>
      <c r="N96" s="10"/>
      <c r="O96" s="10"/>
      <c r="P96" s="10"/>
      <c r="Q96" s="187"/>
      <c r="R96" s="188"/>
      <c r="S96" s="189"/>
      <c r="T96" s="11"/>
      <c r="U96" s="3"/>
      <c r="V96" s="3"/>
      <c r="W96" s="3"/>
      <c r="X96" s="3"/>
      <c r="Y96" s="102"/>
      <c r="Z96" s="95"/>
      <c r="AA96" s="9"/>
      <c r="AB96" s="10"/>
      <c r="AC96" s="10"/>
      <c r="AD96" s="92"/>
      <c r="AE96" s="173"/>
    </row>
    <row r="97" spans="1:31" ht="24.75" customHeight="1" thickBot="1" x14ac:dyDescent="0.4">
      <c r="A97" s="204"/>
      <c r="B97" s="209"/>
      <c r="C97" s="210"/>
      <c r="D97" s="210"/>
      <c r="E97" s="210"/>
      <c r="F97" s="211"/>
      <c r="G97" s="60"/>
      <c r="H97" s="54"/>
      <c r="I97" s="159"/>
      <c r="J97" s="185"/>
      <c r="K97" s="186"/>
      <c r="L97" s="6"/>
      <c r="M97" s="4"/>
      <c r="N97" s="159"/>
      <c r="O97" s="298" t="s">
        <v>14</v>
      </c>
      <c r="P97" s="186"/>
      <c r="Q97" s="190"/>
      <c r="R97" s="191"/>
      <c r="S97" s="192"/>
      <c r="T97" s="6"/>
      <c r="U97" s="3"/>
      <c r="V97" s="3"/>
      <c r="W97" s="54"/>
      <c r="X97" s="179"/>
      <c r="Y97" s="169" t="s">
        <v>14</v>
      </c>
      <c r="Z97" s="59"/>
      <c r="AA97" s="6"/>
      <c r="AB97" s="102"/>
      <c r="AC97" s="159"/>
      <c r="AD97" s="163" t="s">
        <v>14</v>
      </c>
      <c r="AE97" s="173"/>
    </row>
    <row r="98" spans="1:31" ht="3.75" customHeight="1" thickBot="1" x14ac:dyDescent="0.4">
      <c r="A98" s="204"/>
      <c r="B98" s="209" t="s">
        <v>23</v>
      </c>
      <c r="C98" s="210"/>
      <c r="D98" s="210"/>
      <c r="E98" s="210"/>
      <c r="F98" s="211"/>
      <c r="G98" s="60"/>
      <c r="H98" s="54"/>
      <c r="I98" s="21"/>
      <c r="J98" s="185"/>
      <c r="K98" s="186"/>
      <c r="L98" s="11"/>
      <c r="M98" s="3"/>
      <c r="N98" s="3"/>
      <c r="O98" s="3"/>
      <c r="P98" s="3"/>
      <c r="Q98" s="190"/>
      <c r="R98" s="191"/>
      <c r="S98" s="192"/>
      <c r="T98" s="11"/>
      <c r="U98" s="3"/>
      <c r="V98" s="3"/>
      <c r="W98" s="3"/>
      <c r="X98" s="3"/>
      <c r="Y98" s="102"/>
      <c r="Z98" s="95"/>
      <c r="AA98" s="11"/>
      <c r="AB98" s="3"/>
      <c r="AC98" s="3"/>
      <c r="AD98" s="95"/>
      <c r="AE98" s="173"/>
    </row>
    <row r="99" spans="1:31" ht="24.75" customHeight="1" thickBot="1" x14ac:dyDescent="0.4">
      <c r="A99" s="204"/>
      <c r="B99" s="209"/>
      <c r="C99" s="210"/>
      <c r="D99" s="210"/>
      <c r="E99" s="210"/>
      <c r="F99" s="211"/>
      <c r="G99" s="58" t="s">
        <v>37</v>
      </c>
      <c r="H99" s="87"/>
      <c r="I99" s="159"/>
      <c r="J99" s="164" t="s">
        <v>26</v>
      </c>
      <c r="K99" s="164"/>
      <c r="L99" s="58" t="s">
        <v>37</v>
      </c>
      <c r="M99" s="2"/>
      <c r="N99" s="159"/>
      <c r="O99" s="298" t="s">
        <v>26</v>
      </c>
      <c r="P99" s="186"/>
      <c r="Q99" s="190"/>
      <c r="R99" s="191"/>
      <c r="S99" s="192"/>
      <c r="T99" s="58"/>
      <c r="U99" s="87" t="s">
        <v>154</v>
      </c>
      <c r="V99" s="170"/>
      <c r="W99" s="54"/>
      <c r="X99" s="179"/>
      <c r="Y99" s="169" t="s">
        <v>26</v>
      </c>
      <c r="Z99" s="59"/>
      <c r="AA99" s="102"/>
      <c r="AB99" s="171" t="s">
        <v>37</v>
      </c>
      <c r="AC99" s="159"/>
      <c r="AD99" s="163" t="s">
        <v>26</v>
      </c>
      <c r="AE99" s="173"/>
    </row>
    <row r="100" spans="1:31" ht="3.75" customHeight="1" x14ac:dyDescent="0.4">
      <c r="A100" s="204"/>
      <c r="B100" s="212"/>
      <c r="C100" s="213"/>
      <c r="D100" s="213"/>
      <c r="E100" s="213"/>
      <c r="F100" s="214"/>
      <c r="G100" s="20"/>
      <c r="H100" s="2"/>
      <c r="I100" s="4"/>
      <c r="J100" s="139"/>
      <c r="K100" s="138"/>
      <c r="L100" s="11"/>
      <c r="M100" s="3"/>
      <c r="N100" s="3"/>
      <c r="O100" s="3"/>
      <c r="P100" s="3"/>
      <c r="Q100" s="193"/>
      <c r="R100" s="194"/>
      <c r="S100" s="195"/>
      <c r="T100" s="12"/>
      <c r="U100" s="13"/>
      <c r="V100" s="13"/>
      <c r="W100" s="13"/>
      <c r="X100" s="13"/>
      <c r="Y100" s="1"/>
      <c r="Z100" s="108"/>
      <c r="AA100" s="11"/>
      <c r="AB100" s="3"/>
      <c r="AC100" s="3"/>
      <c r="AD100" s="95"/>
      <c r="AE100" s="173"/>
    </row>
    <row r="101" spans="1:31" ht="3.75" customHeight="1" thickBot="1" x14ac:dyDescent="0.45">
      <c r="A101" s="204"/>
      <c r="B101" s="206" t="s">
        <v>24</v>
      </c>
      <c r="C101" s="207"/>
      <c r="D101" s="207"/>
      <c r="E101" s="207"/>
      <c r="F101" s="208"/>
      <c r="G101" s="17"/>
      <c r="H101" s="18"/>
      <c r="I101" s="18"/>
      <c r="J101" s="183" t="s">
        <v>14</v>
      </c>
      <c r="K101" s="184"/>
      <c r="L101" s="9"/>
      <c r="M101" s="10"/>
      <c r="N101" s="10"/>
      <c r="O101" s="10"/>
      <c r="P101" s="10"/>
      <c r="Q101" s="9"/>
      <c r="R101" s="10"/>
      <c r="S101" s="19"/>
      <c r="T101" s="11"/>
      <c r="U101" s="10"/>
      <c r="V101" s="10"/>
      <c r="W101" s="10"/>
      <c r="X101" s="10"/>
      <c r="Y101" s="104"/>
      <c r="Z101" s="92"/>
      <c r="AA101" s="9"/>
      <c r="AB101" s="10"/>
      <c r="AC101" s="10"/>
      <c r="AD101" s="92"/>
      <c r="AE101" s="173"/>
    </row>
    <row r="102" spans="1:31" ht="24.75" customHeight="1" thickBot="1" x14ac:dyDescent="0.4">
      <c r="A102" s="204"/>
      <c r="B102" s="209"/>
      <c r="C102" s="210"/>
      <c r="D102" s="210"/>
      <c r="E102" s="210"/>
      <c r="F102" s="211"/>
      <c r="G102" s="60"/>
      <c r="H102" s="54"/>
      <c r="I102" s="159"/>
      <c r="J102" s="185"/>
      <c r="K102" s="186"/>
      <c r="L102" s="58"/>
      <c r="M102" s="2"/>
      <c r="N102" s="159"/>
      <c r="O102" s="298" t="s">
        <v>14</v>
      </c>
      <c r="P102" s="186"/>
      <c r="Q102" s="60"/>
      <c r="R102" s="159"/>
      <c r="S102" s="57" t="s">
        <v>14</v>
      </c>
      <c r="T102" s="58"/>
      <c r="U102" s="2"/>
      <c r="V102" s="170"/>
      <c r="W102" s="54"/>
      <c r="X102" s="179"/>
      <c r="Y102" s="169" t="s">
        <v>14</v>
      </c>
      <c r="Z102" s="59"/>
      <c r="AA102" s="6"/>
      <c r="AB102" s="102"/>
      <c r="AC102" s="159"/>
      <c r="AD102" s="163" t="s">
        <v>14</v>
      </c>
      <c r="AE102" s="173"/>
    </row>
    <row r="103" spans="1:31" ht="3.75" customHeight="1" thickBot="1" x14ac:dyDescent="0.4">
      <c r="A103" s="204"/>
      <c r="B103" s="209" t="s">
        <v>23</v>
      </c>
      <c r="C103" s="210"/>
      <c r="D103" s="210"/>
      <c r="E103" s="210"/>
      <c r="F103" s="211"/>
      <c r="G103" s="60"/>
      <c r="H103" s="54"/>
      <c r="I103" s="21"/>
      <c r="J103" s="185"/>
      <c r="K103" s="186"/>
      <c r="L103" s="60"/>
      <c r="M103" s="3"/>
      <c r="N103" s="3"/>
      <c r="O103" s="54"/>
      <c r="P103" s="54"/>
      <c r="Q103" s="60"/>
      <c r="R103" s="3"/>
      <c r="S103" s="59"/>
      <c r="T103" s="60"/>
      <c r="U103" s="3"/>
      <c r="V103" s="3"/>
      <c r="W103" s="54"/>
      <c r="X103" s="54"/>
      <c r="Y103" s="102"/>
      <c r="Z103" s="95"/>
      <c r="AA103" s="11"/>
      <c r="AB103" s="3"/>
      <c r="AC103" s="3"/>
      <c r="AD103" s="95"/>
      <c r="AE103" s="173"/>
    </row>
    <row r="104" spans="1:31" ht="24.75" customHeight="1" thickBot="1" x14ac:dyDescent="0.4">
      <c r="A104" s="204"/>
      <c r="B104" s="209"/>
      <c r="C104" s="210"/>
      <c r="D104" s="210"/>
      <c r="E104" s="210"/>
      <c r="F104" s="211"/>
      <c r="G104" s="58" t="s">
        <v>37</v>
      </c>
      <c r="H104" s="87"/>
      <c r="I104" s="159"/>
      <c r="J104" s="137" t="s">
        <v>26</v>
      </c>
      <c r="K104" s="137"/>
      <c r="L104" s="58" t="s">
        <v>37</v>
      </c>
      <c r="M104" s="2"/>
      <c r="N104" s="159"/>
      <c r="O104" s="298" t="s">
        <v>26</v>
      </c>
      <c r="P104" s="186"/>
      <c r="Q104" s="58" t="s">
        <v>37</v>
      </c>
      <c r="R104" s="159"/>
      <c r="S104" s="57" t="s">
        <v>26</v>
      </c>
      <c r="T104" s="58"/>
      <c r="U104" s="87" t="s">
        <v>154</v>
      </c>
      <c r="V104" s="170"/>
      <c r="W104" s="54"/>
      <c r="X104" s="179"/>
      <c r="Y104" s="169" t="s">
        <v>26</v>
      </c>
      <c r="Z104" s="59"/>
      <c r="AA104" s="102"/>
      <c r="AB104" s="171" t="s">
        <v>37</v>
      </c>
      <c r="AC104" s="159"/>
      <c r="AD104" s="163" t="s">
        <v>26</v>
      </c>
      <c r="AE104" s="173"/>
    </row>
    <row r="105" spans="1:31" ht="3.75" customHeight="1" x14ac:dyDescent="0.35">
      <c r="A105" s="204"/>
      <c r="B105" s="212"/>
      <c r="C105" s="213"/>
      <c r="D105" s="213"/>
      <c r="E105" s="213"/>
      <c r="F105" s="214"/>
      <c r="G105" s="20"/>
      <c r="H105" s="2"/>
      <c r="I105" s="4"/>
      <c r="J105" s="139"/>
      <c r="K105" s="138"/>
      <c r="L105" s="60"/>
      <c r="M105" s="3"/>
      <c r="N105" s="3"/>
      <c r="O105" s="54"/>
      <c r="P105" s="54"/>
      <c r="Q105" s="60"/>
      <c r="R105" s="3"/>
      <c r="S105" s="59"/>
      <c r="T105" s="60"/>
      <c r="U105" s="13"/>
      <c r="V105" s="13"/>
      <c r="W105" s="68"/>
      <c r="X105" s="68"/>
      <c r="Y105" s="1"/>
      <c r="Z105" s="108"/>
      <c r="AA105" s="11"/>
      <c r="AB105" s="3"/>
      <c r="AC105" s="3"/>
      <c r="AD105" s="95"/>
      <c r="AE105" s="173"/>
    </row>
    <row r="106" spans="1:31" ht="3.75" customHeight="1" thickBot="1" x14ac:dyDescent="0.4">
      <c r="A106" s="204"/>
      <c r="B106" s="206" t="s">
        <v>25</v>
      </c>
      <c r="C106" s="207"/>
      <c r="D106" s="207"/>
      <c r="E106" s="207"/>
      <c r="F106" s="208"/>
      <c r="G106" s="17"/>
      <c r="H106" s="18"/>
      <c r="I106" s="18"/>
      <c r="J106" s="183" t="s">
        <v>14</v>
      </c>
      <c r="K106" s="184"/>
      <c r="L106" s="62"/>
      <c r="M106" s="10"/>
      <c r="N106" s="10"/>
      <c r="O106" s="61"/>
      <c r="P106" s="61"/>
      <c r="Q106" s="187"/>
      <c r="R106" s="188"/>
      <c r="S106" s="189"/>
      <c r="T106" s="62"/>
      <c r="U106" s="3"/>
      <c r="V106" s="3"/>
      <c r="W106" s="54"/>
      <c r="X106" s="54"/>
      <c r="Y106" s="102"/>
      <c r="Z106" s="95"/>
      <c r="AA106" s="9"/>
      <c r="AB106" s="10"/>
      <c r="AC106" s="10"/>
      <c r="AD106" s="92"/>
      <c r="AE106" s="173"/>
    </row>
    <row r="107" spans="1:31" ht="24.75" customHeight="1" thickBot="1" x14ac:dyDescent="0.4">
      <c r="A107" s="204"/>
      <c r="B107" s="209"/>
      <c r="C107" s="210"/>
      <c r="D107" s="210"/>
      <c r="E107" s="210"/>
      <c r="F107" s="211"/>
      <c r="G107" s="60"/>
      <c r="H107" s="54"/>
      <c r="I107" s="159"/>
      <c r="J107" s="185"/>
      <c r="K107" s="186"/>
      <c r="L107" s="58"/>
      <c r="M107" s="2"/>
      <c r="N107" s="159"/>
      <c r="O107" s="298" t="s">
        <v>14</v>
      </c>
      <c r="P107" s="186"/>
      <c r="Q107" s="190"/>
      <c r="R107" s="191"/>
      <c r="S107" s="192"/>
      <c r="T107" s="58"/>
      <c r="U107" s="2"/>
      <c r="V107" s="170"/>
      <c r="W107" s="54"/>
      <c r="X107" s="179"/>
      <c r="Y107" s="169" t="s">
        <v>14</v>
      </c>
      <c r="Z107" s="59"/>
      <c r="AA107" s="6"/>
      <c r="AB107" s="102"/>
      <c r="AC107" s="159"/>
      <c r="AD107" s="163" t="s">
        <v>14</v>
      </c>
      <c r="AE107" s="173"/>
    </row>
    <row r="108" spans="1:31" ht="3.75" customHeight="1" thickBot="1" x14ac:dyDescent="0.4">
      <c r="A108" s="204"/>
      <c r="B108" s="209" t="s">
        <v>23</v>
      </c>
      <c r="C108" s="210"/>
      <c r="D108" s="210"/>
      <c r="E108" s="210"/>
      <c r="F108" s="211"/>
      <c r="G108" s="60"/>
      <c r="H108" s="54"/>
      <c r="I108" s="21"/>
      <c r="J108" s="185"/>
      <c r="K108" s="186"/>
      <c r="L108" s="60"/>
      <c r="M108" s="3"/>
      <c r="N108" s="3"/>
      <c r="O108" s="54"/>
      <c r="P108" s="54"/>
      <c r="Q108" s="190"/>
      <c r="R108" s="191"/>
      <c r="S108" s="192"/>
      <c r="T108" s="60"/>
      <c r="U108" s="3"/>
      <c r="V108" s="3"/>
      <c r="W108" s="54"/>
      <c r="X108" s="54"/>
      <c r="Y108" s="102"/>
      <c r="Z108" s="95"/>
      <c r="AA108" s="11"/>
      <c r="AB108" s="3"/>
      <c r="AC108" s="3"/>
      <c r="AD108" s="95"/>
      <c r="AE108" s="173"/>
    </row>
    <row r="109" spans="1:31" ht="24.75" customHeight="1" thickBot="1" x14ac:dyDescent="0.4">
      <c r="A109" s="204"/>
      <c r="B109" s="209"/>
      <c r="C109" s="210"/>
      <c r="D109" s="210"/>
      <c r="E109" s="210"/>
      <c r="F109" s="211"/>
      <c r="G109" s="58" t="s">
        <v>37</v>
      </c>
      <c r="H109" s="87"/>
      <c r="I109" s="159"/>
      <c r="J109" s="164" t="s">
        <v>26</v>
      </c>
      <c r="K109" s="164"/>
      <c r="L109" s="58" t="s">
        <v>37</v>
      </c>
      <c r="M109" s="2"/>
      <c r="N109" s="159"/>
      <c r="O109" s="298" t="s">
        <v>26</v>
      </c>
      <c r="P109" s="186"/>
      <c r="Q109" s="190"/>
      <c r="R109" s="191"/>
      <c r="S109" s="192"/>
      <c r="T109" s="58"/>
      <c r="U109" s="87" t="s">
        <v>154</v>
      </c>
      <c r="V109" s="170"/>
      <c r="W109" s="54"/>
      <c r="X109" s="179"/>
      <c r="Y109" s="169" t="s">
        <v>26</v>
      </c>
      <c r="Z109" s="59"/>
      <c r="AA109" s="102"/>
      <c r="AB109" s="171" t="s">
        <v>37</v>
      </c>
      <c r="AC109" s="159"/>
      <c r="AD109" s="163" t="s">
        <v>26</v>
      </c>
      <c r="AE109" s="173"/>
    </row>
    <row r="110" spans="1:31" ht="3.75" customHeight="1" x14ac:dyDescent="0.4">
      <c r="A110" s="205"/>
      <c r="B110" s="212"/>
      <c r="C110" s="213"/>
      <c r="D110" s="213"/>
      <c r="E110" s="213"/>
      <c r="F110" s="214"/>
      <c r="G110" s="20"/>
      <c r="H110" s="2"/>
      <c r="I110" s="4"/>
      <c r="J110" s="138"/>
      <c r="K110" s="138"/>
      <c r="L110" s="11"/>
      <c r="M110" s="3"/>
      <c r="N110" s="3"/>
      <c r="O110" s="3"/>
      <c r="P110" s="3"/>
      <c r="Q110" s="190"/>
      <c r="R110" s="191"/>
      <c r="S110" s="192"/>
      <c r="T110" s="11"/>
      <c r="U110" s="3"/>
      <c r="V110" s="3"/>
      <c r="W110" s="3"/>
      <c r="X110" s="3"/>
      <c r="Y110" s="102"/>
      <c r="Z110" s="95"/>
      <c r="AA110" s="11"/>
      <c r="AB110" s="3"/>
      <c r="AC110" s="3"/>
      <c r="AD110" s="95"/>
      <c r="AE110" s="173"/>
    </row>
    <row r="111" spans="1:31" ht="18.75" customHeight="1" x14ac:dyDescent="0.4">
      <c r="G111" s="174"/>
      <c r="H111" s="174"/>
      <c r="I111" s="174"/>
      <c r="J111" s="174"/>
      <c r="K111" s="174"/>
      <c r="L111" s="174"/>
      <c r="M111" s="174"/>
      <c r="N111" s="174"/>
      <c r="O111" s="174"/>
      <c r="P111" s="174"/>
      <c r="Q111" s="174"/>
      <c r="R111" s="174"/>
      <c r="S111" s="174"/>
      <c r="T111" s="175"/>
      <c r="U111" s="175"/>
      <c r="V111" s="174"/>
      <c r="W111" s="174"/>
      <c r="X111" s="174"/>
      <c r="Y111" s="174"/>
      <c r="Z111" s="174"/>
      <c r="AA111" s="174"/>
      <c r="AB111" s="174"/>
      <c r="AC111" s="174"/>
      <c r="AD111" s="174"/>
      <c r="AE111" s="173"/>
    </row>
    <row r="112" spans="1:31" ht="49.5" customHeight="1" x14ac:dyDescent="0.4">
      <c r="A112" s="252" t="s">
        <v>148</v>
      </c>
      <c r="B112" s="253"/>
      <c r="C112" s="253"/>
      <c r="D112" s="253"/>
      <c r="E112" s="253"/>
      <c r="F112" s="254"/>
      <c r="G112" s="254"/>
      <c r="H112" s="254"/>
      <c r="I112" s="255"/>
      <c r="J112" s="285" t="s">
        <v>149</v>
      </c>
      <c r="K112" s="286"/>
      <c r="L112" s="286"/>
      <c r="M112" s="286"/>
      <c r="N112" s="286"/>
      <c r="O112" s="286"/>
      <c r="P112" s="286"/>
      <c r="Q112" s="286"/>
      <c r="R112" s="286"/>
      <c r="S112" s="286"/>
      <c r="T112" s="286"/>
      <c r="U112" s="286"/>
      <c r="V112" s="286"/>
      <c r="W112" s="286"/>
      <c r="X112" s="286"/>
      <c r="Y112" s="286"/>
      <c r="Z112" s="286"/>
      <c r="AA112" s="286"/>
      <c r="AB112" s="286"/>
      <c r="AC112" s="286"/>
      <c r="AD112" s="286"/>
    </row>
    <row r="113" spans="1:30" ht="24.75" customHeight="1" x14ac:dyDescent="0.4">
      <c r="A113" s="212"/>
      <c r="B113" s="213"/>
      <c r="C113" s="213"/>
      <c r="D113" s="213"/>
      <c r="E113" s="214"/>
      <c r="F113" s="134" t="s">
        <v>27</v>
      </c>
      <c r="G113" s="140"/>
      <c r="H113" s="140"/>
      <c r="I113" s="140"/>
      <c r="J113" s="141"/>
      <c r="K113" s="268" t="s">
        <v>28</v>
      </c>
      <c r="L113" s="269"/>
      <c r="M113" s="269"/>
      <c r="N113" s="269"/>
      <c r="O113" s="259"/>
      <c r="P113" s="287" t="s">
        <v>29</v>
      </c>
      <c r="Q113" s="288"/>
      <c r="R113" s="288"/>
      <c r="S113" s="289"/>
      <c r="T113" s="268" t="s">
        <v>30</v>
      </c>
      <c r="U113" s="269"/>
      <c r="V113" s="269"/>
      <c r="W113" s="269"/>
      <c r="X113" s="269"/>
      <c r="Y113" s="269"/>
      <c r="Z113" s="259"/>
      <c r="AA113" s="268" t="s">
        <v>31</v>
      </c>
      <c r="AB113" s="269"/>
      <c r="AC113" s="269"/>
      <c r="AD113" s="259"/>
    </row>
    <row r="114" spans="1:30" ht="3.75" customHeight="1" thickBot="1" x14ac:dyDescent="0.4">
      <c r="A114" s="260" t="s">
        <v>131</v>
      </c>
      <c r="B114" s="260"/>
      <c r="C114" s="260"/>
      <c r="D114" s="260"/>
      <c r="E114" s="260"/>
      <c r="F114" s="130"/>
      <c r="G114" s="25"/>
      <c r="H114" s="23"/>
      <c r="I114" s="23"/>
      <c r="J114" s="26"/>
      <c r="K114" s="24"/>
      <c r="L114" s="25"/>
      <c r="M114" s="25"/>
      <c r="N114" s="25"/>
      <c r="O114" s="26"/>
      <c r="P114" s="24"/>
      <c r="Q114" s="25"/>
      <c r="R114" s="25"/>
      <c r="S114" s="143"/>
      <c r="T114" s="24"/>
      <c r="U114" s="61"/>
      <c r="V114" s="61"/>
      <c r="W114" s="61"/>
      <c r="X114" s="61"/>
      <c r="Y114" s="25"/>
      <c r="Z114" s="26"/>
      <c r="AA114" s="148"/>
      <c r="AB114" s="23"/>
      <c r="AC114" s="23"/>
      <c r="AD114" s="143"/>
    </row>
    <row r="115" spans="1:30" ht="24.75" customHeight="1" thickBot="1" x14ac:dyDescent="0.4">
      <c r="A115" s="260"/>
      <c r="B115" s="260"/>
      <c r="C115" s="260"/>
      <c r="D115" s="260"/>
      <c r="E115" s="260"/>
      <c r="F115" s="131"/>
      <c r="G115" s="235"/>
      <c r="H115" s="267"/>
      <c r="I115" s="236"/>
      <c r="J115" s="70" t="s">
        <v>32</v>
      </c>
      <c r="K115" s="135"/>
      <c r="L115" s="235"/>
      <c r="M115" s="267"/>
      <c r="N115" s="236"/>
      <c r="O115" s="142" t="s">
        <v>32</v>
      </c>
      <c r="P115" s="105"/>
      <c r="Q115" s="235"/>
      <c r="R115" s="236"/>
      <c r="S115" s="70" t="s">
        <v>132</v>
      </c>
      <c r="T115" s="135"/>
      <c r="U115" s="235"/>
      <c r="V115" s="267"/>
      <c r="W115" s="267"/>
      <c r="X115" s="236"/>
      <c r="Y115" s="147" t="s">
        <v>32</v>
      </c>
      <c r="Z115" s="95"/>
      <c r="AA115" s="105"/>
      <c r="AB115" s="235"/>
      <c r="AC115" s="236"/>
      <c r="AD115" s="147" t="s">
        <v>32</v>
      </c>
    </row>
    <row r="116" spans="1:30" ht="3.75" customHeight="1" x14ac:dyDescent="0.35">
      <c r="A116" s="260"/>
      <c r="B116" s="260"/>
      <c r="C116" s="260"/>
      <c r="D116" s="260"/>
      <c r="E116" s="260"/>
      <c r="F116" s="132"/>
      <c r="G116" s="15"/>
      <c r="H116" s="85"/>
      <c r="I116" s="85"/>
      <c r="J116" s="67"/>
      <c r="K116" s="136"/>
      <c r="L116" s="63"/>
      <c r="M116" s="68"/>
      <c r="N116" s="85"/>
      <c r="O116" s="86"/>
      <c r="P116" s="144"/>
      <c r="Q116" s="63"/>
      <c r="R116" s="68"/>
      <c r="S116" s="145"/>
      <c r="T116" s="64"/>
      <c r="U116" s="68"/>
      <c r="V116" s="68"/>
      <c r="W116" s="68"/>
      <c r="X116" s="68"/>
      <c r="Y116" s="15"/>
      <c r="Z116" s="8"/>
      <c r="AA116" s="7"/>
      <c r="AB116" s="85"/>
      <c r="AC116" s="85"/>
      <c r="AD116" s="86"/>
    </row>
    <row r="117" spans="1:30" ht="3.75" customHeight="1" thickBot="1" x14ac:dyDescent="0.4">
      <c r="A117" s="260" t="s">
        <v>130</v>
      </c>
      <c r="B117" s="260"/>
      <c r="C117" s="260"/>
      <c r="D117" s="260"/>
      <c r="E117" s="260"/>
      <c r="F117" s="130"/>
      <c r="G117" s="25"/>
      <c r="H117" s="25"/>
      <c r="I117" s="25"/>
      <c r="J117" s="69"/>
      <c r="K117" s="66"/>
      <c r="L117" s="65"/>
      <c r="M117" s="65"/>
      <c r="N117" s="25"/>
      <c r="O117" s="26"/>
      <c r="P117" s="66"/>
      <c r="Q117" s="65"/>
      <c r="R117" s="65"/>
      <c r="S117" s="69"/>
      <c r="T117" s="135"/>
      <c r="U117" s="54"/>
      <c r="V117" s="54"/>
      <c r="W117" s="54"/>
      <c r="X117" s="54"/>
      <c r="Y117" s="23"/>
      <c r="Z117" s="143"/>
      <c r="AA117" s="24"/>
      <c r="AB117" s="25"/>
      <c r="AC117" s="25"/>
      <c r="AD117" s="26"/>
    </row>
    <row r="118" spans="1:30" ht="24.75" customHeight="1" thickBot="1" x14ac:dyDescent="0.4">
      <c r="A118" s="260"/>
      <c r="B118" s="260"/>
      <c r="C118" s="260"/>
      <c r="D118" s="260"/>
      <c r="E118" s="260"/>
      <c r="F118" s="131"/>
      <c r="G118" s="235"/>
      <c r="H118" s="267"/>
      <c r="I118" s="236"/>
      <c r="J118" s="70" t="s">
        <v>32</v>
      </c>
      <c r="K118" s="135"/>
      <c r="L118" s="235"/>
      <c r="M118" s="267"/>
      <c r="N118" s="236"/>
      <c r="O118" s="142" t="s">
        <v>32</v>
      </c>
      <c r="P118" s="135"/>
      <c r="Q118" s="235"/>
      <c r="R118" s="236"/>
      <c r="S118" s="70" t="s">
        <v>132</v>
      </c>
      <c r="T118" s="135"/>
      <c r="U118" s="235"/>
      <c r="V118" s="267"/>
      <c r="W118" s="267"/>
      <c r="X118" s="236"/>
      <c r="Y118" s="147" t="s">
        <v>32</v>
      </c>
      <c r="Z118" s="95"/>
      <c r="AA118" s="105"/>
      <c r="AB118" s="235"/>
      <c r="AC118" s="236"/>
      <c r="AD118" s="147" t="s">
        <v>32</v>
      </c>
    </row>
    <row r="119" spans="1:30" ht="3.75" customHeight="1" x14ac:dyDescent="0.35">
      <c r="A119" s="260"/>
      <c r="B119" s="260"/>
      <c r="C119" s="260"/>
      <c r="D119" s="260"/>
      <c r="E119" s="260"/>
      <c r="F119" s="132"/>
      <c r="G119" s="28"/>
      <c r="H119" s="28"/>
      <c r="I119" s="28"/>
      <c r="J119" s="133"/>
      <c r="K119" s="27"/>
      <c r="L119" s="28"/>
      <c r="M119" s="28"/>
      <c r="N119" s="28"/>
      <c r="O119" s="133"/>
      <c r="P119" s="27"/>
      <c r="Q119" s="28"/>
      <c r="R119" s="28"/>
      <c r="S119" s="133"/>
      <c r="T119" s="27"/>
      <c r="U119" s="68"/>
      <c r="V119" s="68"/>
      <c r="W119" s="68"/>
      <c r="X119" s="68"/>
      <c r="Y119" s="28"/>
      <c r="Z119" s="133"/>
      <c r="AA119" s="27"/>
      <c r="AB119" s="28"/>
      <c r="AC119" s="28"/>
      <c r="AD119" s="133"/>
    </row>
    <row r="120" spans="1:30" ht="24.75" customHeight="1" x14ac:dyDescent="0.4">
      <c r="A120" s="268" t="s">
        <v>134</v>
      </c>
      <c r="B120" s="269"/>
      <c r="C120" s="269"/>
      <c r="D120" s="269"/>
      <c r="E120" s="259"/>
      <c r="F120" s="149"/>
      <c r="G120" s="312" t="e">
        <f>G118/G115</f>
        <v>#DIV/0!</v>
      </c>
      <c r="H120" s="312"/>
      <c r="I120" s="312"/>
      <c r="J120" s="150" t="s">
        <v>133</v>
      </c>
      <c r="K120" s="149"/>
      <c r="L120" s="312" t="e">
        <f>L118/L115</f>
        <v>#DIV/0!</v>
      </c>
      <c r="M120" s="312"/>
      <c r="N120" s="312"/>
      <c r="O120" s="150" t="s">
        <v>133</v>
      </c>
      <c r="P120" s="149"/>
      <c r="Q120" s="312" t="e">
        <f>Q118/Q115</f>
        <v>#DIV/0!</v>
      </c>
      <c r="R120" s="312"/>
      <c r="S120" s="150" t="s">
        <v>133</v>
      </c>
      <c r="T120" s="149"/>
      <c r="U120" s="312" t="e">
        <f>U118/U115</f>
        <v>#DIV/0!</v>
      </c>
      <c r="V120" s="312"/>
      <c r="W120" s="312"/>
      <c r="X120" s="312"/>
      <c r="Y120" s="151" t="s">
        <v>133</v>
      </c>
      <c r="Z120" s="150"/>
      <c r="AA120" s="149"/>
      <c r="AB120" s="312" t="e">
        <f>AB118/AB115</f>
        <v>#DIV/0!</v>
      </c>
      <c r="AC120" s="312"/>
      <c r="AD120" s="150" t="s">
        <v>133</v>
      </c>
    </row>
  </sheetData>
  <sheetProtection algorithmName="SHA-512" hashValue="BxoKC3/FWO+2hslq2uxzsuy2jt6Fg+QBrdnX5uXETqQ7cf3zdlAB5O2wbb9pySJJcx43RBCFAgg0oFtE6oFVrQ==" saltValue="d+C31v4eJTfY23f4bUA1Ww==" spinCount="100000" sheet="1" selectLockedCells="1"/>
  <dataConsolidate/>
  <mergeCells count="170">
    <mergeCell ref="A120:E120"/>
    <mergeCell ref="G120:I120"/>
    <mergeCell ref="L120:N120"/>
    <mergeCell ref="Q120:R120"/>
    <mergeCell ref="U120:X120"/>
    <mergeCell ref="AB120:AC120"/>
    <mergeCell ref="E9:T9"/>
    <mergeCell ref="B96:F97"/>
    <mergeCell ref="B95:F95"/>
    <mergeCell ref="A93:F93"/>
    <mergeCell ref="B94:F94"/>
    <mergeCell ref="G115:I115"/>
    <mergeCell ref="G118:I118"/>
    <mergeCell ref="A114:E116"/>
    <mergeCell ref="A113:E113"/>
    <mergeCell ref="A117:E119"/>
    <mergeCell ref="A73:C73"/>
    <mergeCell ref="A56:C57"/>
    <mergeCell ref="AB79:AC79"/>
    <mergeCell ref="G76:I76"/>
    <mergeCell ref="N68:O68"/>
    <mergeCell ref="N66:O66"/>
    <mergeCell ref="AC68:AD68"/>
    <mergeCell ref="T113:Z113"/>
    <mergeCell ref="O99:P99"/>
    <mergeCell ref="Q76:R76"/>
    <mergeCell ref="U115:X115"/>
    <mergeCell ref="U118:X118"/>
    <mergeCell ref="AA113:AD113"/>
    <mergeCell ref="Q94:S95"/>
    <mergeCell ref="J81:L81"/>
    <mergeCell ref="S81:U81"/>
    <mergeCell ref="D56:Q57"/>
    <mergeCell ref="AB64:AC64"/>
    <mergeCell ref="AB59:AC59"/>
    <mergeCell ref="L59:N59"/>
    <mergeCell ref="G79:I79"/>
    <mergeCell ref="Q79:R79"/>
    <mergeCell ref="AB118:AC118"/>
    <mergeCell ref="AB115:AC115"/>
    <mergeCell ref="A72:N72"/>
    <mergeCell ref="Q118:R118"/>
    <mergeCell ref="Q115:R115"/>
    <mergeCell ref="A92:D92"/>
    <mergeCell ref="O97:P97"/>
    <mergeCell ref="J101:K103"/>
    <mergeCell ref="K113:O113"/>
    <mergeCell ref="L115:N115"/>
    <mergeCell ref="L118:N118"/>
    <mergeCell ref="J112:AD112"/>
    <mergeCell ref="P113:S113"/>
    <mergeCell ref="L94:P95"/>
    <mergeCell ref="AE9:AF9"/>
    <mergeCell ref="AE10:AF10"/>
    <mergeCell ref="R56:AF57"/>
    <mergeCell ref="D73:AF73"/>
    <mergeCell ref="X74:AF74"/>
    <mergeCell ref="O107:P107"/>
    <mergeCell ref="O104:P104"/>
    <mergeCell ref="O102:P102"/>
    <mergeCell ref="B108:F110"/>
    <mergeCell ref="B106:F107"/>
    <mergeCell ref="B103:F105"/>
    <mergeCell ref="B101:F102"/>
    <mergeCell ref="B98:F100"/>
    <mergeCell ref="AE85:AL86"/>
    <mergeCell ref="A86:C90"/>
    <mergeCell ref="J87:L87"/>
    <mergeCell ref="L33:N33"/>
    <mergeCell ref="L39:N39"/>
    <mergeCell ref="A12:D12"/>
    <mergeCell ref="O109:P109"/>
    <mergeCell ref="A53:G53"/>
    <mergeCell ref="A74:C82"/>
    <mergeCell ref="D74:M74"/>
    <mergeCell ref="N74:V74"/>
    <mergeCell ref="H18:O19"/>
    <mergeCell ref="J21:M21"/>
    <mergeCell ref="A11:D11"/>
    <mergeCell ref="D17:AK17"/>
    <mergeCell ref="AE87:AL92"/>
    <mergeCell ref="H53:O53"/>
    <mergeCell ref="L24:N24"/>
    <mergeCell ref="L27:N27"/>
    <mergeCell ref="L30:N30"/>
    <mergeCell ref="L48:N48"/>
    <mergeCell ref="A13:D13"/>
    <mergeCell ref="U11:AF13"/>
    <mergeCell ref="E11:T11"/>
    <mergeCell ref="E12:T12"/>
    <mergeCell ref="E13:T13"/>
    <mergeCell ref="J36:M36"/>
    <mergeCell ref="L42:N42"/>
    <mergeCell ref="L45:N45"/>
    <mergeCell ref="AB62:AC62"/>
    <mergeCell ref="L62:N62"/>
    <mergeCell ref="AC66:AD66"/>
    <mergeCell ref="O10:P10"/>
    <mergeCell ref="L10:M10"/>
    <mergeCell ref="P53:X53"/>
    <mergeCell ref="S42:V42"/>
    <mergeCell ref="S39:V39"/>
    <mergeCell ref="S45:V45"/>
    <mergeCell ref="S48:V48"/>
    <mergeCell ref="R36:S36"/>
    <mergeCell ref="L64:N64"/>
    <mergeCell ref="A112:I112"/>
    <mergeCell ref="A94:A110"/>
    <mergeCell ref="A58:C69"/>
    <mergeCell ref="AD81:AE81"/>
    <mergeCell ref="U89:X89"/>
    <mergeCell ref="U87:X87"/>
    <mergeCell ref="AB76:AC76"/>
    <mergeCell ref="A5:D5"/>
    <mergeCell ref="C47:G49"/>
    <mergeCell ref="B38:B49"/>
    <mergeCell ref="B23:B34"/>
    <mergeCell ref="G6:H6"/>
    <mergeCell ref="G10:H10"/>
    <mergeCell ref="C32:G34"/>
    <mergeCell ref="B35:G37"/>
    <mergeCell ref="C38:G40"/>
    <mergeCell ref="C41:G43"/>
    <mergeCell ref="C44:G46"/>
    <mergeCell ref="A85:C85"/>
    <mergeCell ref="A84:C84"/>
    <mergeCell ref="D85:M85"/>
    <mergeCell ref="N85:Y85"/>
    <mergeCell ref="G94:K95"/>
    <mergeCell ref="A55:C55"/>
    <mergeCell ref="E7:AF7"/>
    <mergeCell ref="A17:C17"/>
    <mergeCell ref="A18:G19"/>
    <mergeCell ref="B20:G22"/>
    <mergeCell ref="C23:G25"/>
    <mergeCell ref="C26:G28"/>
    <mergeCell ref="C29:G31"/>
    <mergeCell ref="A1:AM1"/>
    <mergeCell ref="E5:AF5"/>
    <mergeCell ref="A10:D10"/>
    <mergeCell ref="A9:D9"/>
    <mergeCell ref="A8:D8"/>
    <mergeCell ref="A6:D7"/>
    <mergeCell ref="E8:AF8"/>
    <mergeCell ref="J6:K6"/>
    <mergeCell ref="J10:K10"/>
    <mergeCell ref="G93:AD93"/>
    <mergeCell ref="J96:K98"/>
    <mergeCell ref="J106:K108"/>
    <mergeCell ref="Q96:S100"/>
    <mergeCell ref="Q106:S110"/>
    <mergeCell ref="T94:Z95"/>
    <mergeCell ref="AA94:AD95"/>
    <mergeCell ref="A3:AM3"/>
    <mergeCell ref="A20:A52"/>
    <mergeCell ref="B50:G52"/>
    <mergeCell ref="J51:M51"/>
    <mergeCell ref="R51:S51"/>
    <mergeCell ref="D55:AM55"/>
    <mergeCell ref="A15:AN15"/>
    <mergeCell ref="P18:X19"/>
    <mergeCell ref="R21:S21"/>
    <mergeCell ref="S24:V24"/>
    <mergeCell ref="S27:V27"/>
    <mergeCell ref="S30:V30"/>
    <mergeCell ref="S33:V33"/>
    <mergeCell ref="E10:F10"/>
    <mergeCell ref="E6:F6"/>
    <mergeCell ref="O6:P6"/>
    <mergeCell ref="L6:M6"/>
  </mergeCells>
  <phoneticPr fontId="2"/>
  <conditionalFormatting sqref="E5:AF5 G6 N6:O6 E7:AF8 E9 I6:J6 Q6:R6">
    <cfRule type="containsBlanks" dxfId="16" priority="24">
      <formula>LEN(TRIM(E5))=0</formula>
    </cfRule>
  </conditionalFormatting>
  <conditionalFormatting sqref="L59:N59 AB59:AC59 G76:I76 Q76:R76 AB76:AC76">
    <cfRule type="containsBlanks" dxfId="15" priority="23">
      <formula>LEN(TRIM(G59))=0</formula>
    </cfRule>
  </conditionalFormatting>
  <conditionalFormatting sqref="L62:N62 L64:N64 N66:O66 N68:O68 AB62:AC62 AB64:AC64 AC66:AD66 AC68:AD68 AD81:AE81 AB79:AC79 S81:U81 Q79:R79 J81:L81 G79:I79 I102 I104 N109 N107 N104 N102 N99 N97 R104 R102 G115 L115 Q115:R115 U115 AB115:AC115">
    <cfRule type="containsBlanks" dxfId="14" priority="18">
      <formula>LEN(TRIM(G62))=0</formula>
    </cfRule>
  </conditionalFormatting>
  <conditionalFormatting sqref="I10:J10 Q10 G10 L10 N10:O10 E10:E13">
    <cfRule type="containsBlanks" dxfId="13" priority="17">
      <formula>LEN(TRIM(E10))=0</formula>
    </cfRule>
  </conditionalFormatting>
  <conditionalFormatting sqref="AE87">
    <cfRule type="containsText" dxfId="12" priority="14" operator="containsText" text="全ての項目について入力されています。">
      <formula>NOT(ISERROR(SEARCH("全ての項目について入力されています。",AE87)))</formula>
    </cfRule>
    <cfRule type="containsText" dxfId="11" priority="15" operator="containsText" text="未入力の項目があります。確認してください。">
      <formula>NOT(ISERROR(SEARCH("未入力の項目があります。確認してください。",AE87)))</formula>
    </cfRule>
  </conditionalFormatting>
  <conditionalFormatting sqref="J21:M21 J36:K36">
    <cfRule type="containsBlanks" dxfId="10" priority="13">
      <formula>LEN(TRIM(J21))=0</formula>
    </cfRule>
  </conditionalFormatting>
  <conditionalFormatting sqref="J87:L87 U87:X87 U89:X89">
    <cfRule type="containsBlanks" dxfId="9" priority="11">
      <formula>LEN(TRIM(J87))=0</formula>
    </cfRule>
  </conditionalFormatting>
  <conditionalFormatting sqref="R21">
    <cfRule type="containsBlanks" dxfId="8" priority="10">
      <formula>LEN(TRIM(R21))=0</formula>
    </cfRule>
  </conditionalFormatting>
  <conditionalFormatting sqref="R36">
    <cfRule type="containsBlanks" dxfId="7" priority="9">
      <formula>LEN(TRIM(R36))=0</formula>
    </cfRule>
  </conditionalFormatting>
  <conditionalFormatting sqref="L24:N24 L27:N27 L30:N30 L33:N33 S24:V24 S27:V27 S30:V30 S33:V33 S39:V39 S42:V42 S45:V45 S48:V48 L48:N48 L45:N45 L42:N42 L39:N39">
    <cfRule type="containsBlanks" dxfId="6" priority="8">
      <formula>LEN(TRIM(L24))=0</formula>
    </cfRule>
  </conditionalFormatting>
  <conditionalFormatting sqref="G118 L118 Q118:R118 U118 AB118:AC118">
    <cfRule type="containsBlanks" dxfId="5" priority="7">
      <formula>LEN(TRIM(G118))=0</formula>
    </cfRule>
  </conditionalFormatting>
  <conditionalFormatting sqref="J51:M51 R51:S51">
    <cfRule type="containsBlanks" dxfId="4" priority="6">
      <formula>LEN(TRIM(J51))=0</formula>
    </cfRule>
  </conditionalFormatting>
  <conditionalFormatting sqref="I107 I109">
    <cfRule type="containsBlanks" dxfId="3" priority="3">
      <formula>LEN(TRIM(I107))=0</formula>
    </cfRule>
  </conditionalFormatting>
  <conditionalFormatting sqref="I97 I99">
    <cfRule type="containsBlanks" dxfId="2" priority="4">
      <formula>LEN(TRIM(I97))=0</formula>
    </cfRule>
  </conditionalFormatting>
  <conditionalFormatting sqref="X97 X99 X102 X104 X107 X109 AC109 AC107 AC104 AC102 AC99 AC97">
    <cfRule type="containsBlanks" dxfId="1" priority="2">
      <formula>LEN(TRIM(X97))=0</formula>
    </cfRule>
  </conditionalFormatting>
  <conditionalFormatting sqref="I24 I27 I30 I33 I39 I42 I45 I48 Q48 Q45 Q42 Q39 Q33 Q30 Q27 Q24">
    <cfRule type="containsBlanks" dxfId="0" priority="1">
      <formula>LEN(TRIM(I24))=0</formula>
    </cfRule>
  </conditionalFormatting>
  <dataValidations count="8">
    <dataValidation type="list" allowBlank="1" showInputMessage="1" showErrorMessage="1" sqref="G76:I76 Q76:R76 AC68:AD68 N66:O66 AD81 J81:K81 AB76:AC76 AB59:AC59 L59:N59 S81:T81 AC66:AD66 N68:O68 U89:X89 U87:X87 J87:L87 J51:M51 R51:S51 I24 I27 I30 I33 I39 I42 I45 I48 Q48 Q45 Q42 Q39 Q30 Q33 Q27 Q24" xr:uid="{6027700D-44A4-494E-9924-B10DD7633F74}">
      <formula1>"可,不可"</formula1>
    </dataValidation>
    <dataValidation type="whole" allowBlank="1" showInputMessage="1" showErrorMessage="1" sqref="Q6:R6 G6 N6:O6 I6:J6" xr:uid="{2D14D729-43B9-47CF-A756-6CC372EBE428}">
      <formula1>0</formula1>
      <formula2>9</formula2>
    </dataValidation>
    <dataValidation type="whole" allowBlank="1" showInputMessage="1" showErrorMessage="1" error="10桁で保険医療機関番号を入力してください。" sqref="E9" xr:uid="{A3605BCC-E04B-4226-AB1A-17884D98AB1C}">
      <formula1>1000000000</formula1>
      <formula2>9999999999</formula2>
    </dataValidation>
    <dataValidation type="whole" allowBlank="1" showInputMessage="1" showErrorMessage="1" error="整数でご入力ください。" sqref="AB62:AC62 AB64:AC64 L64:N64 L62:N62" xr:uid="{AD64A829-604F-4779-B08D-D9308FC65046}">
      <formula1>0</formula1>
      <formula2>1000</formula2>
    </dataValidation>
    <dataValidation type="whole" allowBlank="1" showInputMessage="1" showErrorMessage="1" error="整数でご入力ください。_x000a_" sqref="G79:I79 Q79:R79 AB79:AC79" xr:uid="{5758DA0C-8BB3-46BB-851D-2949E1D5B2CB}">
      <formula1>0</formula1>
      <formula2>1000</formula2>
    </dataValidation>
    <dataValidation type="whole" allowBlank="1" showInputMessage="1" showErrorMessage="1" error="整数でご入力下さい。_x000a_" sqref="I102 I104 N97 N99 N102 N104 N107 N109 I97 I99 R104 R102 I107 I109 AC97 V99 V102 AC99 V107 V104 AC102 AC104 V109 AC107 AC109" xr:uid="{37EB79B3-2578-4487-A36C-594233B47450}">
      <formula1>0</formula1>
      <formula2>1000</formula2>
    </dataValidation>
    <dataValidation type="whole" allowBlank="1" showInputMessage="1" showErrorMessage="1" error="整数をご入力下さい。_x000a_" sqref="AB118:AC118 G118 Q115:R115 L118 AB115:AC115 G115 L115 Q118:R118 U115 U118" xr:uid="{1179FEBF-55FB-495D-B98C-43EEFF4B4B77}">
      <formula1>0</formula1>
      <formula2>1000000000000</formula2>
    </dataValidation>
    <dataValidation type="whole" allowBlank="1" showInputMessage="1" showErrorMessage="1" sqref="J21:M21 R21 R36 J36:K36" xr:uid="{B2AD7752-3ED8-46AE-A893-552D1A575705}">
      <formula1>0</formula1>
      <formula2>500</formula2>
    </dataValidation>
  </dataValidations>
  <pageMargins left="0.7" right="0.7" top="0.75" bottom="0.75" header="0.3" footer="0.3"/>
  <pageSetup paperSize="9" scale="51" fitToHeight="0" orientation="portrait" r:id="rId1"/>
  <rowBreaks count="1" manualBreakCount="1">
    <brk id="54" max="38" man="1"/>
  </rowBreaks>
  <colBreaks count="1" manualBreakCount="1">
    <brk id="27" max="11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FABEE-420E-4546-9BA7-FA9600223216}">
  <sheetPr>
    <tabColor rgb="FFC00000"/>
  </sheetPr>
  <dimension ref="A1:DQ12"/>
  <sheetViews>
    <sheetView topLeftCell="CP1" workbookViewId="0">
      <selection activeCell="DG12" sqref="DG12"/>
    </sheetView>
  </sheetViews>
  <sheetFormatPr defaultRowHeight="18.75" x14ac:dyDescent="0.4"/>
  <cols>
    <col min="79" max="79" width="9.375" bestFit="1" customWidth="1"/>
    <col min="108" max="109" width="6.875" customWidth="1"/>
    <col min="111" max="112" width="6.875" customWidth="1"/>
    <col min="114" max="115" width="6.875" customWidth="1"/>
    <col min="117" max="117" width="6.875" customWidth="1"/>
    <col min="118" max="118" width="7" customWidth="1"/>
    <col min="120" max="120" width="6.875" customWidth="1"/>
    <col min="122" max="128" width="2.375" customWidth="1"/>
  </cols>
  <sheetData>
    <row r="1" spans="1:121" ht="18.75" customHeight="1" x14ac:dyDescent="0.4">
      <c r="A1" s="315" t="s">
        <v>75</v>
      </c>
      <c r="B1" s="316" t="s">
        <v>45</v>
      </c>
      <c r="C1" s="316" t="s">
        <v>46</v>
      </c>
      <c r="D1" s="316" t="s">
        <v>1</v>
      </c>
      <c r="E1" s="316" t="s">
        <v>2</v>
      </c>
      <c r="F1" s="316" t="s">
        <v>47</v>
      </c>
      <c r="G1" s="316" t="s">
        <v>48</v>
      </c>
      <c r="H1" s="316" t="s">
        <v>140</v>
      </c>
      <c r="I1" s="316" t="s">
        <v>141</v>
      </c>
      <c r="J1" s="316" t="s">
        <v>142</v>
      </c>
      <c r="K1" s="316" t="s">
        <v>111</v>
      </c>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160"/>
      <c r="AY1" s="316" t="s">
        <v>110</v>
      </c>
      <c r="AZ1" s="316"/>
      <c r="BA1" s="316"/>
      <c r="BB1" s="316"/>
      <c r="BC1" s="316"/>
      <c r="BD1" s="316"/>
      <c r="BE1" s="316"/>
      <c r="BF1" s="316"/>
      <c r="BG1" s="316"/>
      <c r="BH1" s="316"/>
      <c r="BI1" s="316"/>
      <c r="BJ1" s="316"/>
      <c r="BK1" s="314" t="s">
        <v>125</v>
      </c>
      <c r="BL1" s="314"/>
      <c r="BM1" s="314"/>
      <c r="BN1" s="314"/>
      <c r="BO1" s="314"/>
      <c r="BP1" s="314"/>
      <c r="BQ1" s="314"/>
      <c r="BR1" s="314"/>
      <c r="BS1" s="314"/>
      <c r="BT1" s="314"/>
      <c r="BU1" s="314"/>
      <c r="BV1" s="314" t="s">
        <v>126</v>
      </c>
      <c r="BW1" s="314"/>
      <c r="BX1" s="314"/>
      <c r="BY1" s="314"/>
      <c r="BZ1" s="314"/>
      <c r="CA1" s="315" t="s">
        <v>54</v>
      </c>
      <c r="CB1" s="315"/>
      <c r="CC1" s="315"/>
      <c r="CD1" s="315"/>
      <c r="CE1" s="315"/>
      <c r="CF1" s="315"/>
      <c r="CG1" s="315"/>
      <c r="CH1" s="315"/>
      <c r="CI1" s="315"/>
      <c r="CJ1" s="315"/>
      <c r="CK1" s="315"/>
      <c r="CL1" s="315"/>
      <c r="CM1" s="315"/>
      <c r="CN1" s="315"/>
      <c r="CO1" s="315"/>
      <c r="CP1" s="315"/>
      <c r="CQ1" s="315"/>
      <c r="CR1" s="315"/>
      <c r="CS1" s="315"/>
      <c r="CT1" s="315"/>
      <c r="CU1" s="315"/>
      <c r="CV1" s="315"/>
      <c r="CW1" s="315"/>
      <c r="CX1" s="315"/>
      <c r="CY1" s="315"/>
      <c r="CZ1" s="79"/>
      <c r="DA1" s="79"/>
      <c r="DB1" s="79"/>
      <c r="DC1" s="315" t="s">
        <v>67</v>
      </c>
      <c r="DD1" s="315"/>
      <c r="DE1" s="315"/>
      <c r="DF1" s="315"/>
      <c r="DG1" s="315"/>
      <c r="DH1" s="315"/>
      <c r="DI1" s="315"/>
      <c r="DJ1" s="315"/>
      <c r="DK1" s="315"/>
      <c r="DL1" s="315"/>
      <c r="DM1" s="315"/>
      <c r="DN1" s="315"/>
      <c r="DO1" s="315"/>
      <c r="DP1" s="315"/>
    </row>
    <row r="2" spans="1:121" ht="18.75" customHeight="1" x14ac:dyDescent="0.4">
      <c r="A2" s="315"/>
      <c r="B2" s="316"/>
      <c r="C2" s="316"/>
      <c r="D2" s="316"/>
      <c r="E2" s="316"/>
      <c r="F2" s="316"/>
      <c r="G2" s="316"/>
      <c r="H2" s="316"/>
      <c r="I2" s="316"/>
      <c r="J2" s="316"/>
      <c r="K2" s="316" t="s">
        <v>112</v>
      </c>
      <c r="L2" s="316"/>
      <c r="M2" s="316" t="s">
        <v>115</v>
      </c>
      <c r="N2" s="316"/>
      <c r="O2" s="316"/>
      <c r="P2" s="316"/>
      <c r="Q2" s="316"/>
      <c r="R2" s="316"/>
      <c r="S2" s="316"/>
      <c r="T2" s="316"/>
      <c r="U2" s="316"/>
      <c r="V2" s="316"/>
      <c r="W2" s="316"/>
      <c r="X2" s="316"/>
      <c r="Y2" s="316"/>
      <c r="Z2" s="316"/>
      <c r="AA2" s="316"/>
      <c r="AB2" s="316"/>
      <c r="AC2" s="316"/>
      <c r="AD2" s="316"/>
      <c r="AE2" s="316"/>
      <c r="AF2" s="316" t="s">
        <v>104</v>
      </c>
      <c r="AG2" s="316"/>
      <c r="AH2" s="316"/>
      <c r="AI2" s="316"/>
      <c r="AJ2" s="316"/>
      <c r="AK2" s="316"/>
      <c r="AL2" s="316"/>
      <c r="AM2" s="316"/>
      <c r="AN2" s="316"/>
      <c r="AO2" s="316"/>
      <c r="AP2" s="316"/>
      <c r="AQ2" s="316"/>
      <c r="AR2" s="316"/>
      <c r="AS2" s="316"/>
      <c r="AT2" s="316"/>
      <c r="AU2" s="316"/>
      <c r="AV2" s="316"/>
      <c r="AW2" s="316"/>
      <c r="AX2" s="316"/>
      <c r="AY2" s="316" t="s">
        <v>77</v>
      </c>
      <c r="AZ2" s="316"/>
      <c r="BA2" s="316" t="s">
        <v>55</v>
      </c>
      <c r="BB2" s="316"/>
      <c r="BC2" s="316"/>
      <c r="BD2" s="316"/>
      <c r="BE2" s="316"/>
      <c r="BF2" s="316" t="s">
        <v>56</v>
      </c>
      <c r="BG2" s="316"/>
      <c r="BH2" s="316"/>
      <c r="BI2" s="316"/>
      <c r="BJ2" s="316"/>
      <c r="BK2" s="316" t="s">
        <v>77</v>
      </c>
      <c r="BL2" s="316"/>
      <c r="BM2" s="314" t="s">
        <v>57</v>
      </c>
      <c r="BN2" s="314"/>
      <c r="BO2" s="314"/>
      <c r="BP2" s="314" t="s">
        <v>58</v>
      </c>
      <c r="BQ2" s="314"/>
      <c r="BR2" s="314"/>
      <c r="BS2" s="314" t="s">
        <v>59</v>
      </c>
      <c r="BT2" s="314"/>
      <c r="BU2" s="314"/>
      <c r="BV2" s="314" t="s">
        <v>112</v>
      </c>
      <c r="BW2" s="314"/>
      <c r="BX2" s="84" t="s">
        <v>115</v>
      </c>
      <c r="BY2" s="314" t="s">
        <v>127</v>
      </c>
      <c r="BZ2" s="314"/>
      <c r="CA2" s="314" t="s">
        <v>77</v>
      </c>
      <c r="CB2" s="314"/>
      <c r="CC2" s="314" t="s">
        <v>163</v>
      </c>
      <c r="CD2" s="314"/>
      <c r="CE2" s="314"/>
      <c r="CF2" s="314"/>
      <c r="CG2" s="314"/>
      <c r="CH2" s="314"/>
      <c r="CI2" s="314" t="s">
        <v>164</v>
      </c>
      <c r="CJ2" s="314"/>
      <c r="CK2" s="314"/>
      <c r="CL2" s="314"/>
      <c r="CM2" s="314"/>
      <c r="CN2" s="314"/>
      <c r="CO2" s="317" t="s">
        <v>61</v>
      </c>
      <c r="CP2" s="317"/>
      <c r="CQ2" s="315" t="s">
        <v>63</v>
      </c>
      <c r="CR2" s="315"/>
      <c r="CS2" s="315"/>
      <c r="CT2" s="315"/>
      <c r="CU2" s="315"/>
      <c r="CV2" s="315"/>
      <c r="CW2" s="315" t="s">
        <v>66</v>
      </c>
      <c r="CX2" s="315"/>
      <c r="CY2" s="315"/>
      <c r="CZ2" s="315"/>
      <c r="DA2" s="315"/>
      <c r="DB2" s="315"/>
      <c r="DC2" s="315" t="s">
        <v>68</v>
      </c>
      <c r="DD2" s="315"/>
      <c r="DE2" s="315"/>
      <c r="DF2" s="315" t="s">
        <v>71</v>
      </c>
      <c r="DG2" s="315"/>
      <c r="DH2" s="315"/>
      <c r="DI2" s="315" t="s">
        <v>72</v>
      </c>
      <c r="DJ2" s="315"/>
      <c r="DK2" s="315"/>
      <c r="DL2" s="315" t="s">
        <v>73</v>
      </c>
      <c r="DM2" s="315"/>
      <c r="DN2" s="315"/>
      <c r="DO2" s="315" t="s">
        <v>74</v>
      </c>
      <c r="DP2" s="315"/>
      <c r="DQ2" s="315"/>
    </row>
    <row r="3" spans="1:121" ht="18.75" customHeight="1" x14ac:dyDescent="0.4">
      <c r="A3" s="315"/>
      <c r="B3" s="316"/>
      <c r="C3" s="316"/>
      <c r="D3" s="316"/>
      <c r="E3" s="316"/>
      <c r="F3" s="316"/>
      <c r="G3" s="316"/>
      <c r="H3" s="316"/>
      <c r="I3" s="316"/>
      <c r="J3" s="316"/>
      <c r="K3" s="83" t="s">
        <v>113</v>
      </c>
      <c r="L3" s="83" t="s">
        <v>114</v>
      </c>
      <c r="M3" s="83" t="s">
        <v>116</v>
      </c>
      <c r="N3" s="165" t="s">
        <v>155</v>
      </c>
      <c r="O3" s="83" t="s">
        <v>117</v>
      </c>
      <c r="P3" s="165" t="s">
        <v>156</v>
      </c>
      <c r="Q3" s="83" t="s">
        <v>118</v>
      </c>
      <c r="R3" s="165" t="s">
        <v>157</v>
      </c>
      <c r="S3" s="83" t="s">
        <v>119</v>
      </c>
      <c r="T3" s="83" t="s">
        <v>158</v>
      </c>
      <c r="U3" s="165" t="s">
        <v>120</v>
      </c>
      <c r="V3" s="83" t="s">
        <v>93</v>
      </c>
      <c r="W3" s="165" t="s">
        <v>159</v>
      </c>
      <c r="X3" s="83" t="s">
        <v>121</v>
      </c>
      <c r="Y3" s="165" t="s">
        <v>160</v>
      </c>
      <c r="Z3" s="83" t="s">
        <v>122</v>
      </c>
      <c r="AA3" s="165" t="s">
        <v>161</v>
      </c>
      <c r="AB3" s="83" t="s">
        <v>124</v>
      </c>
      <c r="AC3" s="165" t="s">
        <v>162</v>
      </c>
      <c r="AD3" s="83" t="s">
        <v>123</v>
      </c>
      <c r="AE3" s="160" t="s">
        <v>146</v>
      </c>
      <c r="AF3" s="83" t="s">
        <v>116</v>
      </c>
      <c r="AG3" s="165" t="s">
        <v>155</v>
      </c>
      <c r="AH3" s="83" t="s">
        <v>117</v>
      </c>
      <c r="AI3" s="165" t="s">
        <v>156</v>
      </c>
      <c r="AJ3" s="83" t="s">
        <v>118</v>
      </c>
      <c r="AK3" s="165" t="s">
        <v>157</v>
      </c>
      <c r="AL3" s="83" t="s">
        <v>119</v>
      </c>
      <c r="AM3" s="83" t="s">
        <v>158</v>
      </c>
      <c r="AN3" s="165" t="s">
        <v>120</v>
      </c>
      <c r="AO3" s="83" t="s">
        <v>93</v>
      </c>
      <c r="AP3" s="165" t="s">
        <v>159</v>
      </c>
      <c r="AQ3" s="83" t="s">
        <v>121</v>
      </c>
      <c r="AR3" s="165" t="s">
        <v>160</v>
      </c>
      <c r="AS3" s="83" t="s">
        <v>122</v>
      </c>
      <c r="AT3" s="165" t="s">
        <v>161</v>
      </c>
      <c r="AU3" s="83" t="s">
        <v>124</v>
      </c>
      <c r="AV3" s="165" t="s">
        <v>162</v>
      </c>
      <c r="AW3" s="83" t="s">
        <v>123</v>
      </c>
      <c r="AX3" s="160" t="s">
        <v>146</v>
      </c>
      <c r="AY3" s="82" t="s">
        <v>78</v>
      </c>
      <c r="AZ3" s="82" t="s">
        <v>79</v>
      </c>
      <c r="BA3" s="77" t="s">
        <v>5</v>
      </c>
      <c r="BB3" s="78" t="s">
        <v>49</v>
      </c>
      <c r="BC3" s="78" t="s">
        <v>50</v>
      </c>
      <c r="BD3" s="78" t="s">
        <v>51</v>
      </c>
      <c r="BE3" s="78" t="s">
        <v>52</v>
      </c>
      <c r="BF3" s="78" t="s">
        <v>5</v>
      </c>
      <c r="BG3" s="78" t="s">
        <v>49</v>
      </c>
      <c r="BH3" s="78" t="s">
        <v>50</v>
      </c>
      <c r="BI3" s="78" t="s">
        <v>51</v>
      </c>
      <c r="BJ3" s="78" t="s">
        <v>52</v>
      </c>
      <c r="BK3" s="82" t="s">
        <v>80</v>
      </c>
      <c r="BL3" s="80" t="s">
        <v>79</v>
      </c>
      <c r="BM3" s="78" t="s">
        <v>5</v>
      </c>
      <c r="BN3" s="78" t="s">
        <v>49</v>
      </c>
      <c r="BO3" s="78" t="s">
        <v>53</v>
      </c>
      <c r="BP3" s="78" t="s">
        <v>5</v>
      </c>
      <c r="BQ3" s="78" t="s">
        <v>49</v>
      </c>
      <c r="BR3" s="78" t="s">
        <v>53</v>
      </c>
      <c r="BS3" s="78" t="s">
        <v>5</v>
      </c>
      <c r="BT3" s="78" t="s">
        <v>49</v>
      </c>
      <c r="BU3" s="78" t="s">
        <v>53</v>
      </c>
      <c r="BV3" s="78" t="s">
        <v>113</v>
      </c>
      <c r="BW3" s="78" t="s">
        <v>114</v>
      </c>
      <c r="BX3" s="78" t="s">
        <v>128</v>
      </c>
      <c r="BY3" s="78" t="s">
        <v>128</v>
      </c>
      <c r="BZ3" s="78" t="s">
        <v>129</v>
      </c>
      <c r="CA3" s="81" t="s">
        <v>80</v>
      </c>
      <c r="CB3" s="81" t="s">
        <v>79</v>
      </c>
      <c r="CC3" s="166" t="s">
        <v>165</v>
      </c>
      <c r="CD3" s="176" t="s">
        <v>169</v>
      </c>
      <c r="CE3" s="166" t="s">
        <v>166</v>
      </c>
      <c r="CF3" s="176" t="s">
        <v>170</v>
      </c>
      <c r="CG3" s="166" t="s">
        <v>167</v>
      </c>
      <c r="CH3" s="176" t="s">
        <v>168</v>
      </c>
      <c r="CI3" s="166" t="s">
        <v>165</v>
      </c>
      <c r="CJ3" s="176" t="s">
        <v>169</v>
      </c>
      <c r="CK3" s="166" t="s">
        <v>166</v>
      </c>
      <c r="CL3" s="176" t="s">
        <v>170</v>
      </c>
      <c r="CM3" s="166" t="s">
        <v>167</v>
      </c>
      <c r="CN3" s="78" t="s">
        <v>83</v>
      </c>
      <c r="CO3" s="78" t="s">
        <v>62</v>
      </c>
      <c r="CP3" s="78" t="s">
        <v>81</v>
      </c>
      <c r="CQ3" s="78" t="s">
        <v>64</v>
      </c>
      <c r="CR3" s="78" t="s">
        <v>82</v>
      </c>
      <c r="CS3" s="78" t="s">
        <v>62</v>
      </c>
      <c r="CT3" s="78" t="s">
        <v>81</v>
      </c>
      <c r="CU3" s="78" t="s">
        <v>65</v>
      </c>
      <c r="CV3" s="78" t="s">
        <v>83</v>
      </c>
      <c r="CW3" s="78" t="s">
        <v>64</v>
      </c>
      <c r="CX3" s="78" t="s">
        <v>82</v>
      </c>
      <c r="CY3" s="78" t="s">
        <v>62</v>
      </c>
      <c r="CZ3" s="78" t="s">
        <v>81</v>
      </c>
      <c r="DA3" s="78" t="s">
        <v>65</v>
      </c>
      <c r="DB3" s="78" t="s">
        <v>83</v>
      </c>
      <c r="DC3" s="78" t="s">
        <v>135</v>
      </c>
      <c r="DD3" s="78" t="s">
        <v>136</v>
      </c>
      <c r="DE3" s="78" t="s">
        <v>137</v>
      </c>
      <c r="DF3" s="78" t="s">
        <v>135</v>
      </c>
      <c r="DG3" s="78" t="s">
        <v>136</v>
      </c>
      <c r="DH3" s="78" t="s">
        <v>137</v>
      </c>
      <c r="DI3" s="78" t="s">
        <v>138</v>
      </c>
      <c r="DJ3" s="78" t="s">
        <v>69</v>
      </c>
      <c r="DK3" s="78" t="s">
        <v>70</v>
      </c>
      <c r="DL3" s="78" t="s">
        <v>138</v>
      </c>
      <c r="DM3" s="78" t="s">
        <v>69</v>
      </c>
      <c r="DN3" s="78" t="s">
        <v>70</v>
      </c>
      <c r="DO3" s="78" t="s">
        <v>138</v>
      </c>
      <c r="DP3" s="78" t="s">
        <v>69</v>
      </c>
      <c r="DQ3" s="78" t="s">
        <v>70</v>
      </c>
    </row>
    <row r="4" spans="1:121" x14ac:dyDescent="0.4">
      <c r="B4">
        <f>申出書!E5</f>
        <v>0</v>
      </c>
      <c r="C4" t="str">
        <f>_xlfn.CONCAT(申出書!G6:K6)&amp;"-"&amp;_xlfn.CONCAT(申出書!N6:R6)</f>
        <v>-</v>
      </c>
      <c r="D4">
        <f>申出書!E7</f>
        <v>0</v>
      </c>
      <c r="E4">
        <f>申出書!E8</f>
        <v>0</v>
      </c>
      <c r="F4">
        <f>申出書!E9</f>
        <v>0</v>
      </c>
      <c r="G4" t="str">
        <f>_xlfn.CONCAT(申出書!E10:T10)</f>
        <v/>
      </c>
      <c r="H4">
        <f>申出書!E11</f>
        <v>0</v>
      </c>
      <c r="I4">
        <f>申出書!E12</f>
        <v>0</v>
      </c>
      <c r="J4">
        <f>申出書!E13</f>
        <v>0</v>
      </c>
      <c r="K4" t="str">
        <f>IF(OR(M4,"&lt;&gt;0",V4,"&lt;&gt;0",AF4,"&lt;&gt;0",AO4,"&lt;&gt;0"),"☑","□")</f>
        <v>□</v>
      </c>
      <c r="L4" t="str">
        <f>IF(AND(M4=0,V4=0,AF4=0,AO4=0),"☑","□")</f>
        <v>☑</v>
      </c>
      <c r="M4">
        <f>申出書!J21</f>
        <v>0</v>
      </c>
      <c r="N4" t="str">
        <f>IF(申出書!I24="可","☑","□")</f>
        <v>□</v>
      </c>
      <c r="O4">
        <f>申出書!L24</f>
        <v>0</v>
      </c>
      <c r="P4" t="str">
        <f>IF(申出書!I27="可","☑","□")</f>
        <v>□</v>
      </c>
      <c r="Q4">
        <f>申出書!L27</f>
        <v>0</v>
      </c>
      <c r="R4" t="str">
        <f>IF(申出書!I30="可","☑","□")</f>
        <v>□</v>
      </c>
      <c r="S4">
        <f>申出書!L30</f>
        <v>0</v>
      </c>
      <c r="T4" t="str">
        <f>IF(申出書!I33="可","☑","□")</f>
        <v>□</v>
      </c>
      <c r="U4">
        <f>申出書!L33</f>
        <v>0</v>
      </c>
      <c r="V4">
        <f>申出書!J36</f>
        <v>0</v>
      </c>
      <c r="W4" t="str">
        <f>IF(申出書!I39="可","☑","□")</f>
        <v>□</v>
      </c>
      <c r="X4">
        <f>申出書!L39</f>
        <v>0</v>
      </c>
      <c r="Y4" t="str">
        <f>IF(申出書!I42="可","☑","□")</f>
        <v>□</v>
      </c>
      <c r="Z4">
        <f>申出書!L42</f>
        <v>0</v>
      </c>
      <c r="AA4" t="str">
        <f>IF(申出書!I45="可","☑","□")</f>
        <v>□</v>
      </c>
      <c r="AB4">
        <f>申出書!L45</f>
        <v>0</v>
      </c>
      <c r="AC4" t="str">
        <f>IF(申出書!I48="可","☑","□")</f>
        <v>□</v>
      </c>
      <c r="AD4">
        <f>申出書!L48</f>
        <v>0</v>
      </c>
      <c r="AE4">
        <f>申出書!J51</f>
        <v>0</v>
      </c>
      <c r="AF4">
        <f>申出書!R21</f>
        <v>0</v>
      </c>
      <c r="AG4" t="str">
        <f>IF(申出書!Q24="可","☑","□")</f>
        <v>□</v>
      </c>
      <c r="AH4">
        <f>申出書!S24</f>
        <v>0</v>
      </c>
      <c r="AI4" t="str">
        <f>IF(申出書!Q27="可","☑","□")</f>
        <v>□</v>
      </c>
      <c r="AJ4">
        <f>申出書!S27</f>
        <v>0</v>
      </c>
      <c r="AK4" t="str">
        <f>IF(申出書!Q30="可","☑","□")</f>
        <v>□</v>
      </c>
      <c r="AL4">
        <f>申出書!S30</f>
        <v>0</v>
      </c>
      <c r="AM4" t="str">
        <f>IF(申出書!Q33="可","☑","□")</f>
        <v>□</v>
      </c>
      <c r="AN4">
        <f>申出書!S33</f>
        <v>0</v>
      </c>
      <c r="AO4">
        <f>申出書!R36</f>
        <v>0</v>
      </c>
      <c r="AP4" t="str">
        <f>IF(申出書!Q39="可","☑","□")</f>
        <v>□</v>
      </c>
      <c r="AQ4">
        <f>申出書!S39</f>
        <v>0</v>
      </c>
      <c r="AR4" t="str">
        <f>IF(申出書!Q42="可","☑","□")</f>
        <v>□</v>
      </c>
      <c r="AS4">
        <f>申出書!S42</f>
        <v>0</v>
      </c>
      <c r="AT4" t="str">
        <f>IF(申出書!Q45="可","☑","□")</f>
        <v>□</v>
      </c>
      <c r="AU4">
        <f>申出書!S45</f>
        <v>0</v>
      </c>
      <c r="AV4" t="str">
        <f>IF(申出書!Q48="可","☑","□")</f>
        <v>□</v>
      </c>
      <c r="AW4">
        <f>申出書!S48</f>
        <v>0</v>
      </c>
      <c r="AX4">
        <f>申出書!R51</f>
        <v>0</v>
      </c>
      <c r="AY4" t="str">
        <f>IF(OR(BA4="可",BF4="可"),"☑","□")</f>
        <v>□</v>
      </c>
      <c r="AZ4" t="str">
        <f>IF(AND(BA4="不可",BF4="不可"),"☑","□")</f>
        <v>□</v>
      </c>
      <c r="BA4">
        <f>申出書!L59</f>
        <v>0</v>
      </c>
      <c r="BB4">
        <f>申出書!L62</f>
        <v>0</v>
      </c>
      <c r="BC4">
        <f>申出書!L64</f>
        <v>0</v>
      </c>
      <c r="BD4" t="str">
        <f>IF(申出書!N66="可","☑","□")</f>
        <v>□</v>
      </c>
      <c r="BE4" t="str">
        <f>IF(申出書!N68="可","☑","□")</f>
        <v>□</v>
      </c>
      <c r="BF4">
        <f>申出書!AB59</f>
        <v>0</v>
      </c>
      <c r="BG4">
        <f>申出書!AB62</f>
        <v>0</v>
      </c>
      <c r="BH4">
        <f>申出書!AB64</f>
        <v>0</v>
      </c>
      <c r="BI4" t="str">
        <f>IF(申出書!AC66="可","☑","□")</f>
        <v>□</v>
      </c>
      <c r="BJ4" t="str">
        <f>IF(申出書!AC68="可","☑","□")</f>
        <v>□</v>
      </c>
      <c r="BK4" t="str">
        <f>IF(OR(BM4="☑",BP4="☑"),"☑","□")</f>
        <v>□</v>
      </c>
      <c r="BL4" t="str">
        <f>IF(AND(BM4="□",BP4="□"),"☑","□")</f>
        <v>☑</v>
      </c>
      <c r="BM4" t="str">
        <f>IF(申出書!G76="可","☑","□")</f>
        <v>□</v>
      </c>
      <c r="BN4">
        <f>申出書!G79</f>
        <v>0</v>
      </c>
      <c r="BO4" t="str">
        <f>IF(申出書!J81="可","☑","□")</f>
        <v>□</v>
      </c>
      <c r="BP4" t="str">
        <f>IF(申出書!Q76="可","☑","□")</f>
        <v>□</v>
      </c>
      <c r="BQ4">
        <f>申出書!Q79</f>
        <v>0</v>
      </c>
      <c r="BR4" t="str">
        <f>IF(申出書!S81="可","☑","□")</f>
        <v>□</v>
      </c>
      <c r="BS4" t="str">
        <f>IF(申出書!AB76="可","☑","□")</f>
        <v>□</v>
      </c>
      <c r="BT4">
        <f>申出書!AB79</f>
        <v>0</v>
      </c>
      <c r="BU4" t="str">
        <f>IF(申出書!AD81="可","☑","□")</f>
        <v>□</v>
      </c>
      <c r="BV4" t="str">
        <f>IF(OR(BX4="☑",BY4="☑",BZ4="☑"),"☑","□")</f>
        <v>□</v>
      </c>
      <c r="BW4" t="str">
        <f>IF(AND(BX4="□",BY4="□",BZ4="□"),"☑","□")</f>
        <v>☑</v>
      </c>
      <c r="BX4" t="str">
        <f>IF(申出書!J87="可","☑","□")</f>
        <v>□</v>
      </c>
      <c r="BY4" t="str">
        <f>IF(申出書!U87="可","☑","□")</f>
        <v>□</v>
      </c>
      <c r="BZ4" t="str">
        <f>IF(申出書!U89="可","☑","□")</f>
        <v>□</v>
      </c>
      <c r="CA4" t="str">
        <f>IF(OR(CO4,"&lt;&gt;0",CQ4,"&lt;&gt;0",CS4,"&lt;&gt;0",CU4,"&lt;&gt;0",CW4,"&lt;&gt;0",CY4,"&lt;&gt;0",DA4,"&lt;&gt;0"),"☑","□")</f>
        <v>□</v>
      </c>
      <c r="CB4" t="str">
        <f>IF(AND(CC4=0,CE4=0,CG4=0,CI4=0,CK4=0,CM4=0,CO4=0,CQ4=0,CS4=0,CU4=0,CW4=0,CY4=0,DA4=0),"☑","□")</f>
        <v>☑</v>
      </c>
      <c r="CC4">
        <f>申出書!I97</f>
        <v>0</v>
      </c>
      <c r="CD4">
        <f>申出書!I99</f>
        <v>0</v>
      </c>
      <c r="CE4">
        <f>申出書!I102</f>
        <v>0</v>
      </c>
      <c r="CF4">
        <f>申出書!I104</f>
        <v>0</v>
      </c>
      <c r="CG4">
        <f>申出書!I107</f>
        <v>0</v>
      </c>
      <c r="CH4">
        <f>申出書!I109</f>
        <v>0</v>
      </c>
      <c r="CI4">
        <f>申出書!N97</f>
        <v>0</v>
      </c>
      <c r="CJ4">
        <f>申出書!N99</f>
        <v>0</v>
      </c>
      <c r="CK4">
        <f>申出書!N102</f>
        <v>0</v>
      </c>
      <c r="CL4">
        <f>申出書!N104</f>
        <v>0</v>
      </c>
      <c r="CM4">
        <f>申出書!N107</f>
        <v>0</v>
      </c>
      <c r="CN4">
        <f>申出書!N109</f>
        <v>0</v>
      </c>
      <c r="CO4">
        <f>申出書!R102</f>
        <v>0</v>
      </c>
      <c r="CP4">
        <f>申出書!R104</f>
        <v>0</v>
      </c>
      <c r="CQ4">
        <f>申出書!X97</f>
        <v>0</v>
      </c>
      <c r="CR4">
        <f>申出書!X99</f>
        <v>0</v>
      </c>
      <c r="CS4">
        <f>申出書!X102</f>
        <v>0</v>
      </c>
      <c r="CT4">
        <f>申出書!X104</f>
        <v>0</v>
      </c>
      <c r="CU4">
        <f>申出書!X107</f>
        <v>0</v>
      </c>
      <c r="CV4">
        <f>申出書!X109</f>
        <v>0</v>
      </c>
      <c r="CW4">
        <f>申出書!AC97</f>
        <v>0</v>
      </c>
      <c r="CX4">
        <f>申出書!AC99</f>
        <v>0</v>
      </c>
      <c r="CY4">
        <f>申出書!AC102</f>
        <v>0</v>
      </c>
      <c r="CZ4">
        <f>申出書!AC104</f>
        <v>0</v>
      </c>
      <c r="DA4">
        <f>申出書!AC107</f>
        <v>0</v>
      </c>
      <c r="DB4">
        <f>申出書!AC109</f>
        <v>0</v>
      </c>
      <c r="DC4">
        <f>申出書!G115</f>
        <v>0</v>
      </c>
      <c r="DD4">
        <f>申出書!G118</f>
        <v>0</v>
      </c>
      <c r="DE4" s="153" t="e">
        <f>TEXT(申出書!G120,"#,##0.0")</f>
        <v>#DIV/0!</v>
      </c>
      <c r="DF4">
        <f>申出書!L115</f>
        <v>0</v>
      </c>
      <c r="DG4">
        <f>申出書!L118</f>
        <v>0</v>
      </c>
      <c r="DH4" s="153" t="e">
        <f>TEXT(申出書!L120,"#,##0.0")</f>
        <v>#DIV/0!</v>
      </c>
      <c r="DI4">
        <f>申出書!Q115</f>
        <v>0</v>
      </c>
      <c r="DJ4">
        <f>申出書!Q118</f>
        <v>0</v>
      </c>
      <c r="DK4" s="153" t="e">
        <f>TEXT(申出書!Q120,"#,##0.0")</f>
        <v>#DIV/0!</v>
      </c>
      <c r="DL4">
        <f>申出書!U115</f>
        <v>0</v>
      </c>
      <c r="DM4">
        <f>申出書!U118</f>
        <v>0</v>
      </c>
      <c r="DN4" s="153" t="e">
        <f>TEXT(申出書!U120,"#,##0.0")</f>
        <v>#DIV/0!</v>
      </c>
      <c r="DO4">
        <f>申出書!AB115</f>
        <v>0</v>
      </c>
      <c r="DP4">
        <f>申出書!AB118</f>
        <v>0</v>
      </c>
      <c r="DQ4" s="153" t="e">
        <f>TEXT(申出書!AB120,"#,##0.0")</f>
        <v>#DIV/0!</v>
      </c>
    </row>
    <row r="12" spans="1:121" x14ac:dyDescent="0.4">
      <c r="BO12" t="s">
        <v>60</v>
      </c>
    </row>
  </sheetData>
  <mergeCells count="39">
    <mergeCell ref="K2:L2"/>
    <mergeCell ref="BA2:BE2"/>
    <mergeCell ref="AY1:BJ1"/>
    <mergeCell ref="BK1:BU1"/>
    <mergeCell ref="AY2:AZ2"/>
    <mergeCell ref="M2:AE2"/>
    <mergeCell ref="AF2:AX2"/>
    <mergeCell ref="DC1:DP1"/>
    <mergeCell ref="BK2:BL2"/>
    <mergeCell ref="CA2:CB2"/>
    <mergeCell ref="CO2:CP2"/>
    <mergeCell ref="CQ2:CV2"/>
    <mergeCell ref="CW2:DB2"/>
    <mergeCell ref="BM2:BO2"/>
    <mergeCell ref="BS2:BU2"/>
    <mergeCell ref="BP2:BR2"/>
    <mergeCell ref="DC2:DE2"/>
    <mergeCell ref="DF2:DH2"/>
    <mergeCell ref="DI2:DK2"/>
    <mergeCell ref="DL2:DN2"/>
    <mergeCell ref="DO2:DQ2"/>
    <mergeCell ref="BV2:BW2"/>
    <mergeCell ref="BY2:BZ2"/>
    <mergeCell ref="CC2:CH2"/>
    <mergeCell ref="CI2:CN2"/>
    <mergeCell ref="A1:A3"/>
    <mergeCell ref="B1:B3"/>
    <mergeCell ref="G1:G3"/>
    <mergeCell ref="F1:F3"/>
    <mergeCell ref="E1:E3"/>
    <mergeCell ref="D1:D3"/>
    <mergeCell ref="C1:C3"/>
    <mergeCell ref="H1:H3"/>
    <mergeCell ref="I1:I3"/>
    <mergeCell ref="J1:J3"/>
    <mergeCell ref="CA1:CY1"/>
    <mergeCell ref="BF2:BJ2"/>
    <mergeCell ref="K1:AW1"/>
    <mergeCell ref="BV1:BZ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申出書</vt:lpstr>
      <vt:lpstr>(触らないで！！)</vt:lpstr>
      <vt:lpstr>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2024-03-21T05:30:21Z</cp:lastPrinted>
  <dcterms:created xsi:type="dcterms:W3CDTF">2024-03-18T07:53:15Z</dcterms:created>
  <dcterms:modified xsi:type="dcterms:W3CDTF">2024-06-17T05:38:13Z</dcterms:modified>
</cp:coreProperties>
</file>